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17" documentId="120_S{2AC9BD13-BADA-5192-A53E-5A8FF88502F6}" xr6:coauthVersionLast="47" xr6:coauthVersionMax="47" xr10:uidLastSave="{929A0E4E-7081-447F-B578-EEAB0E657DD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<sst xmlns="http://schemas.openxmlformats.org/spreadsheetml/2006/main" count="180301" uniqueCount="39134">
  <si>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</si>
  <si>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</si>
  <si>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</si>
  <si>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</si>
  <si>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</si>
  <si>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</si>
  <si>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</si>
  <si>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</si>
  <si>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</si>
  <si>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</si>
  <si>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</si>
  <si>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</si>
  <si>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</si>
  <si>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</si>
  <si>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</si>
  <si>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</si>
  <si>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</si>
  <si>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</si>
  <si>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</si>
  <si>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</si>
  <si>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</si>
  <si>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</si>
  <si>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</si>
  <si>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</si>
  <si>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</si>
  <si>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</si>
  <si>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</si>
  <si>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</si>
  <si>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</si>
  <si>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</si>
  <si>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</si>
  <si>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</si>
  <si>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</si>
  <si>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</si>
  <si>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</si>
  <si>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</si>
  <si>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</si>
  <si>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</si>
  <si>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</si>
  <si>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</si>
  <si>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</si>
  <si>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</si>
  <si>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</si>
  <si>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</si>
  <si>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</si>
  <si>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</si>
  <si>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</si>
  <si>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</si>
  <si>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</si>
  <si>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</si>
  <si>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</si>
  <si>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</si>
  <si>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</si>
  <si>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</si>
  <si>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</si>
  <si>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</si>
  <si>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</si>
  <si>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</si>
  <si>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</si>
  <si>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</si>
  <si>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</si>
  <si>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</si>
  <si>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</si>
  <si>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</si>
  <si>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</si>
  <si>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</si>
  <si>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</si>
  <si>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</si>
  <si>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</si>
  <si>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</si>
  <si>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</si>
  <si>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</si>
  <si>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</si>
  <si>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</si>
  <si>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</si>
  <si>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</si>
  <si>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</si>
  <si>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</si>
  <si>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</si>
  <si>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</si>
  <si>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</si>
  <si>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</si>
  <si>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</si>
  <si>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</si>
  <si>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</si>
  <si>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</si>
  <si>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</si>
  <si>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</si>
  <si>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</si>
  <si>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</si>
  <si>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</si>
  <si>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</si>
  <si>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</si>
  <si>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</si>
  <si>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</si>
  <si>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</si>
  <si>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</si>
  <si>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</si>
  <si>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</si>
  <si>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</si>
  <si>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</si>
  <si>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</si>
  <si>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</si>
  <si>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</si>
  <si>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</si>
  <si>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</si>
  <si>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</si>
  <si>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</si>
  <si>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</si>
  <si>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</si>
  <si>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</si>
  <si>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</si>
  <si>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</si>
  <si>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</si>
  <si>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</si>
  <si>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</si>
  <si>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</si>
  <si>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</si>
  <si>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</si>
  <si>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</si>
  <si>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</si>
  <si>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</si>
  <si>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</si>
  <si>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</si>
  <si>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</si>
  <si>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</si>
  <si>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</si>
  <si>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</si>
  <si>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</si>
  <si>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</si>
  <si>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</si>
  <si>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</si>
  <si>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</si>
  <si>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</si>
  <si>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</si>
  <si>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</si>
  <si>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</si>
  <si>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</si>
  <si>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</si>
  <si>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</si>
  <si>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</si>
  <si>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</si>
  <si>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</si>
  <si>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</si>
  <si>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</si>
  <si>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</si>
  <si>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</si>
  <si>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</si>
  <si>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</si>
  <si>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</si>
  <si>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</si>
  <si>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</si>
  <si>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</si>
  <si>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</si>
  <si>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</si>
  <si>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</si>
  <si>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</si>
  <si>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</si>
  <si>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</si>
  <si>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</si>
  <si>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</si>
  <si>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</si>
  <si>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</si>
  <si>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</si>
  <si>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</si>
  <si>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</si>
  <si>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</si>
  <si>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</si>
  <si>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</si>
  <si>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</si>
  <si>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</si>
  <si>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</si>
  <si>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</si>
  <si>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</si>
  <si>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</si>
  <si>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</si>
  <si>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</si>
  <si>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</si>
  <si>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</si>
  <si>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</si>
  <si>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</si>
  <si>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</si>
  <si>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</si>
  <si>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</si>
  <si>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</si>
  <si>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</si>
  <si>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</si>
  <si>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</si>
  <si>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</si>
  <si>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</si>
  <si>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</si>
  <si>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</si>
  <si>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</si>
  <si>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</si>
  <si>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</si>
  <si>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</si>
  <si>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</si>
  <si>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</si>
  <si>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</si>
  <si>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</si>
  <si>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</si>
  <si>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</si>
  <si>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</si>
  <si>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</si>
  <si>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</si>
  <si>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</si>
  <si>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</si>
  <si>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</si>
  <si>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</si>
  <si>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</si>
  <si>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</si>
  <si>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</si>
  <si>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</si>
  <si>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</si>
  <si>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</si>
  <si>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</si>
  <si>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</si>
  <si>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</si>
  <si>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</si>
  <si>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</si>
  <si>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</si>
  <si>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</si>
  <si>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</si>
  <si>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</si>
  <si>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</si>
  <si>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</si>
  <si>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</si>
  <si>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</si>
  <si>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</si>
  <si>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</si>
  <si>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</si>
  <si>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</si>
  <si>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</si>
  <si>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</si>
  <si>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</si>
  <si>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</si>
  <si>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</si>
  <si>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</si>
  <si>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</si>
  <si>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</si>
  <si>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</si>
  <si>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</si>
  <si>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</si>
  <si>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</si>
  <si>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</si>
  <si>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</si>
  <si>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</si>
  <si>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</si>
  <si>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</si>
  <si>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</si>
  <si>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</si>
  <si>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</si>
  <si>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</si>
  <si>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</si>
  <si>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</si>
  <si>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</si>
  <si>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</si>
  <si>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</si>
  <si>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</si>
  <si>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</si>
  <si>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</si>
  <si>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</si>
  <si>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</si>
  <si>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</si>
  <si>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</si>
  <si>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</si>
  <si>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</si>
  <si>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</si>
  <si>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</si>
  <si>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</si>
  <si>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</si>
  <si>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</si>
  <si>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</si>
  <si>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</si>
  <si>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</si>
  <si>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</si>
  <si>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</si>
  <si>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</si>
  <si>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</si>
  <si>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</si>
  <si>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</si>
  <si>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</si>
  <si>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</si>
  <si>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</si>
  <si>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</si>
  <si>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</si>
  <si>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</si>
  <si>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</si>
  <si>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</si>
  <si>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</si>
  <si>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</si>
  <si>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</si>
  <si>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</si>
  <si>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</si>
  <si>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</si>
  <si>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</si>
  <si>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</si>
  <si>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</si>
  <si>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</si>
  <si>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</si>
  <si>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</si>
  <si>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</si>
  <si>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</si>
  <si>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</si>
  <si>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</si>
  <si>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</si>
  <si>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</si>
  <si>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</si>
  <si>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</si>
  <si>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</si>
  <si>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</si>
  <si>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</si>
  <si>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</si>
  <si>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</si>
  <si>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</si>
  <si>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</si>
  <si>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</si>
  <si>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</si>
  <si>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</si>
  <si>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</si>
  <si>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</si>
  <si>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</si>
  <si>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</si>
  <si>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</si>
  <si>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</si>
  <si>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</si>
  <si>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</si>
  <si>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</si>
  <si>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</si>
  <si>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</si>
  <si>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</si>
  <si>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</si>
  <si>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</si>
  <si>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</si>
  <si>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</si>
  <si>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</si>
  <si>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</si>
  <si>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</si>
  <si>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</si>
  <si>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</si>
  <si>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</si>
  <si>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</si>
  <si>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</si>
  <si>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</si>
  <si>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</si>
  <si>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</si>
  <si>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</si>
  <si>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</si>
  <si>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</si>
  <si>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</si>
  <si>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</si>
  <si>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</si>
  <si>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</si>
  <si>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</si>
  <si>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</si>
  <si>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</si>
  <si>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</si>
  <si>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</si>
  <si>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</si>
  <si>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</si>
  <si>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</si>
  <si>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</si>
  <si>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</si>
  <si>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</si>
  <si>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</si>
  <si>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</si>
  <si>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</si>
  <si>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</si>
  <si>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</si>
  <si>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</si>
  <si>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</si>
  <si>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</si>
  <si>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</si>
  <si>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</si>
  <si>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</si>
  <si>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</si>
  <si>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</si>
  <si>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</si>
  <si>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</si>
  <si>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</si>
  <si>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</si>
  <si>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</si>
  <si>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</si>
  <si>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</si>
  <si>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</si>
  <si>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</si>
  <si>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</si>
  <si>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</si>
  <si>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</si>
  <si>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</si>
  <si>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</si>
  <si>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</si>
  <si>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</si>
  <si>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</si>
  <si>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</si>
  <si>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</si>
  <si>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</si>
  <si>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</si>
  <si>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</si>
  <si>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</si>
  <si>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</si>
  <si>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</si>
  <si>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</si>
  <si>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</si>
  <si>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</si>
  <si>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</si>
  <si>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</si>
  <si>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</si>
  <si>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</si>
  <si>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</si>
  <si>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</si>
  <si>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</si>
  <si>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</si>
  <si>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</si>
  <si>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</si>
  <si>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</si>
  <si>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</si>
  <si>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</si>
  <si>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</si>
  <si>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</si>
  <si>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</si>
  <si>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</si>
  <si>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</si>
  <si>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</si>
  <si>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</si>
  <si>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</si>
  <si>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</si>
  <si>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</si>
  <si>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</si>
  <si>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</si>
  <si>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</si>
  <si>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</si>
  <si>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</si>
  <si>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</si>
  <si>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</si>
  <si>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</si>
  <si>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</si>
  <si>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</si>
  <si>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</si>
  <si>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</si>
  <si>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</si>
  <si>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</si>
  <si>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</si>
  <si>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</si>
  <si>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</si>
  <si>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</si>
  <si>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</si>
  <si>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</si>
  <si>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</si>
  <si>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</si>
  <si>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</si>
  <si>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</si>
  <si>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</si>
  <si>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</si>
  <si>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</si>
  <si>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</si>
  <si>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</si>
  <si>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</si>
  <si>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</si>
  <si>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</si>
  <si>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</si>
  <si>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</si>
  <si>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</si>
  <si>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</si>
  <si>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</si>
  <si>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</si>
  <si>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</si>
  <si>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</si>
  <si>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</si>
  <si>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</si>
  <si>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</si>
  <si>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</si>
  <si>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</si>
  <si>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</si>
  <si>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</si>
  <si>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</si>
  <si>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</si>
  <si>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</si>
  <si>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</si>
  <si>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</si>
  <si>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</si>
  <si>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</si>
  <si>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</si>
  <si>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</si>
  <si>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</si>
  <si>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</si>
  <si>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</si>
  <si>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</si>
  <si>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</si>
  <si>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</si>
  <si>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</si>
  <si>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</si>
  <si>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</si>
  <si>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</si>
  <si>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</si>
  <si>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</si>
  <si>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</si>
  <si>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</si>
  <si>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</si>
  <si>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</si>
  <si>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</si>
  <si>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</si>
  <si>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</si>
  <si>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</si>
  <si>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</si>
  <si>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</si>
  <si>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</si>
  <si>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</si>
  <si>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</si>
  <si>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</si>
  <si>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</si>
  <si>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</si>
  <si>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</si>
  <si>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</si>
  <si>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</si>
  <si>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</si>
  <si>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</si>
  <si>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</si>
  <si>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</si>
  <si>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</si>
  <si>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</si>
  <si>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</si>
  <si>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</si>
  <si>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</si>
  <si>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</si>
  <si>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</si>
  <si>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</si>
  <si>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</si>
  <si>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</si>
  <si>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</si>
  <si>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</si>
  <si>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</si>
  <si>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</si>
  <si>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</si>
  <si>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</si>
  <si>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</si>
  <si>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</si>
  <si>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</si>
  <si>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</si>
  <si>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</si>
  <si>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</si>
  <si>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</si>
  <si>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</si>
  <si>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</si>
  <si>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</si>
  <si>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</si>
  <si>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</si>
  <si>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</si>
  <si>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</si>
  <si>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</si>
  <si>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</si>
  <si>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</si>
  <si>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</si>
  <si>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</si>
  <si>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</si>
  <si>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</si>
  <si>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</si>
  <si>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</si>
  <si>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</si>
  <si>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</si>
  <si>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</si>
  <si>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</si>
  <si>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</si>
  <si>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</si>
  <si>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</si>
  <si>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</si>
  <si>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</si>
  <si>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</si>
  <si>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</si>
  <si>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</si>
  <si>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</si>
  <si>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</si>
  <si>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</si>
  <si>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</si>
  <si>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</si>
  <si>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</si>
  <si>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</si>
  <si>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</si>
  <si>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</si>
  <si>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</si>
  <si>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</si>
  <si>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</si>
  <si>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</si>
  <si>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</si>
  <si>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</si>
  <si>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</si>
  <si>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</si>
  <si>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</si>
  <si>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</si>
  <si>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</si>
  <si>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</si>
  <si>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</si>
  <si>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</si>
  <si>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</si>
  <si>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</si>
  <si>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</si>
  <si>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</si>
  <si>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</si>
  <si>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</si>
  <si>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</si>
  <si>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</si>
  <si>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</si>
  <si>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</si>
  <si>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</si>
  <si>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</si>
  <si>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</si>
  <si>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</si>
  <si>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</si>
  <si>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</si>
  <si>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</si>
  <si>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</si>
  <si>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</si>
  <si>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</si>
  <si>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</si>
  <si>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</si>
  <si>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</si>
  <si>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</si>
  <si>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</si>
  <si>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</si>
  <si>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</si>
  <si>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</si>
  <si>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</si>
  <si>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</si>
  <si>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</si>
  <si>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</si>
  <si>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</si>
  <si>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</si>
  <si>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</si>
  <si>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</si>
  <si>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</si>
  <si>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</si>
  <si>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</si>
  <si>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</si>
  <si>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</si>
  <si>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</si>
  <si>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</si>
  <si>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</si>
  <si>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</si>
  <si>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</si>
  <si>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</si>
  <si>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</si>
  <si>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</si>
  <si>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</si>
  <si>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</si>
  <si>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</si>
  <si>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</si>
  <si>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</si>
  <si>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</si>
  <si>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</si>
  <si>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</si>
  <si>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</si>
  <si>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</si>
  <si>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</si>
  <si>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</si>
  <si>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</si>
  <si>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</si>
  <si>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</si>
  <si>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</si>
  <si>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</si>
  <si>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</si>
  <si>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</si>
  <si>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</si>
  <si>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</si>
  <si>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</si>
  <si>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</si>
  <si>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</si>
  <si>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</si>
  <si>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</si>
  <si>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</si>
  <si>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</si>
  <si>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</si>
  <si>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</si>
  <si>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</si>
  <si>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</si>
  <si>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</si>
  <si>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</si>
  <si>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</si>
  <si>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</si>
  <si>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</si>
  <si>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</si>
  <si>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</si>
  <si>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</si>
  <si>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</si>
  <si>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</si>
  <si>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</si>
  <si>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</si>
  <si>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</si>
  <si>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</si>
  <si>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</si>
  <si>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</si>
  <si>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</si>
  <si>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</si>
  <si>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</si>
  <si>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</si>
  <si>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</si>
  <si>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</si>
  <si>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</si>
  <si>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</si>
  <si>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</si>
  <si>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</si>
  <si>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</si>
  <si>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</si>
  <si>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</si>
  <si>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</si>
  <si>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</si>
  <si>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</si>
  <si>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</si>
  <si>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</si>
  <si>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</si>
  <si>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</si>
  <si>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</si>
  <si>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</si>
  <si>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</si>
  <si>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</si>
  <si>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</si>
  <si>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</si>
  <si>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</si>
  <si>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</si>
  <si>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</si>
  <si>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</si>
  <si>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</si>
  <si>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</si>
  <si>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</si>
  <si>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</si>
  <si>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</si>
  <si>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</si>
  <si>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</si>
  <si>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</si>
  <si>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</si>
  <si>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</si>
  <si>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</si>
  <si>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</si>
  <si>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</si>
  <si>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</si>
  <si>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</si>
  <si>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</si>
  <si>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</si>
  <si>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</si>
  <si>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</si>
  <si>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</si>
  <si>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</si>
  <si>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</si>
  <si>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</si>
  <si>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</si>
  <si>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</si>
  <si>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</si>
  <si>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</si>
  <si>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</si>
  <si>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</si>
  <si>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</si>
  <si>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</si>
  <si>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</si>
  <si>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</si>
  <si>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</si>
  <si>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</si>
  <si>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</si>
  <si>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</si>
  <si>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</si>
  <si>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</si>
  <si>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</si>
  <si>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</si>
  <si>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</si>
  <si>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</si>
  <si>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</si>
  <si>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</si>
  <si>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</si>
  <si>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</si>
  <si>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</si>
  <si>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</si>
  <si>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</si>
  <si>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</si>
  <si>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</si>
  <si>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</si>
  <si>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</si>
  <si>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</si>
  <si>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</si>
  <si>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</si>
  <si>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</si>
  <si>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</si>
  <si>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</si>
  <si>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</si>
  <si>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</si>
  <si>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</si>
  <si>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</si>
  <si>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</si>
  <si>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</si>
  <si>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</si>
  <si>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</si>
  <si>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</si>
  <si>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</si>
  <si>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</si>
  <si>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</si>
  <si>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</si>
  <si>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</si>
  <si>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</si>
  <si>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</si>
  <si>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</si>
  <si>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</si>
  <si>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</si>
  <si>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</si>
  <si>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</si>
  <si>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</si>
  <si>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</si>
  <si>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</si>
  <si>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</si>
  <si>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</si>
  <si>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</si>
  <si>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</si>
  <si>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</si>
  <si>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</si>
  <si>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</si>
  <si>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</si>
  <si>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</si>
  <si>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</si>
  <si>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</si>
  <si>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</si>
  <si>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</si>
  <si>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</si>
  <si>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</si>
  <si>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</si>
  <si>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</si>
  <si>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</si>
  <si>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</si>
  <si>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</si>
  <si>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</si>
  <si>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</si>
  <si>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</si>
  <si>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</si>
  <si>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</si>
  <si>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</si>
  <si>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</si>
  <si>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</si>
  <si>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</si>
  <si>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</si>
  <si>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</si>
  <si>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</si>
  <si>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</si>
  <si>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</si>
  <si>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</si>
  <si>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</si>
  <si>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</si>
  <si>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</si>
  <si>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</si>
  <si>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</si>
  <si>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</si>
  <si>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</si>
  <si>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</si>
  <si>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</si>
  <si>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</si>
  <si>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</si>
  <si>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</si>
  <si>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</si>
  <si>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</si>
  <si>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</si>
  <si>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</si>
  <si>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</si>
  <si>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</si>
  <si>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</si>
  <si>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</si>
  <si>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</si>
  <si>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</si>
  <si>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</si>
  <si>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</si>
  <si>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</si>
  <si>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</si>
  <si>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</si>
  <si>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</si>
  <si>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</si>
  <si>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</si>
  <si>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</si>
  <si>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</si>
  <si>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</si>
  <si>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</si>
  <si>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</si>
  <si>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</si>
  <si>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</si>
  <si>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</si>
  <si>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</si>
  <si>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</si>
  <si>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</si>
  <si>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</si>
  <si>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</si>
  <si>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</si>
  <si>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</si>
  <si>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</si>
  <si>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</si>
  <si>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</si>
  <si>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</si>
  <si>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</si>
  <si>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</si>
  <si>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</si>
  <si>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</si>
  <si>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</si>
  <si>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</si>
  <si>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</si>
  <si>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</si>
  <si>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</si>
  <si>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</si>
  <si>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</si>
  <si>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</si>
  <si>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</si>
  <si>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</si>
  <si>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</si>
  <si>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</si>
  <si>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</si>
  <si>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</si>
  <si>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</si>
  <si>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</si>
  <si>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</si>
  <si>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</si>
  <si>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</si>
  <si>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</si>
  <si>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</si>
  <si>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</si>
  <si>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</si>
  <si>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</si>
  <si>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</si>
  <si>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</si>
  <si>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</si>
  <si>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</si>
  <si>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</si>
  <si>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</si>
  <si>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</si>
  <si>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</si>
  <si>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</si>
  <si>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</si>
  <si>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</si>
  <si>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</si>
  <si>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</si>
  <si>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</si>
  <si>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</si>
  <si>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</si>
  <si>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</si>
  <si>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</si>
  <si>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</si>
  <si>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</si>
  <si>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</si>
  <si>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</si>
  <si>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</si>
  <si>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</si>
  <si>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</si>
  <si>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</si>
  <si>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</si>
  <si>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</si>
  <si>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</si>
  <si>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</si>
  <si>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</si>
  <si>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</si>
  <si>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</si>
  <si>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</si>
  <si>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</si>
  <si>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</si>
  <si>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</si>
  <si>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</si>
  <si>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</si>
  <si>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</si>
  <si>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</si>
  <si>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</si>
  <si>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</si>
  <si>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</si>
  <si>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</si>
  <si>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</si>
  <si>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</si>
  <si>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</si>
  <si>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</si>
  <si>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</si>
  <si>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</si>
  <si>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</si>
  <si>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</si>
  <si>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</si>
  <si>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</si>
  <si>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</si>
  <si>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</si>
  <si>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</si>
  <si>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</si>
  <si>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</si>
  <si>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</si>
  <si>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</si>
  <si>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</si>
  <si>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</si>
  <si>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</si>
  <si>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</si>
  <si>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</si>
  <si>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</si>
  <si>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</si>
  <si>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</si>
  <si>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</si>
  <si>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</si>
  <si>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</si>
  <si>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</si>
  <si>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</si>
  <si>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</si>
  <si>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</si>
  <si>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</si>
  <si>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</si>
  <si>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</si>
  <si>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</si>
  <si>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</si>
  <si>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</si>
  <si>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</si>
  <si>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</si>
  <si>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</si>
  <si>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</si>
  <si>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</si>
  <si>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</si>
  <si>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</si>
  <si>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</si>
  <si>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</si>
  <si>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</si>
  <si>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</si>
  <si>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</si>
  <si>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</si>
  <si>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</si>
  <si>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</si>
  <si>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</si>
  <si>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</si>
  <si>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</si>
  <si>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</si>
  <si>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</si>
  <si>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</si>
  <si>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</si>
  <si>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</si>
  <si>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</si>
  <si>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</si>
  <si>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</si>
  <si>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</si>
  <si>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</si>
  <si>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</si>
  <si>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</si>
  <si>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</si>
  <si>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</si>
  <si>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</si>
  <si>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</si>
  <si>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</si>
  <si>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</si>
  <si>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</si>
  <si>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</si>
  <si>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</si>
  <si>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</si>
  <si>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</si>
  <si>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</si>
  <si>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</si>
  <si>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</si>
  <si>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</si>
  <si>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</si>
  <si>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</si>
  <si>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</si>
  <si>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</si>
  <si>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</si>
  <si>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</si>
  <si>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</si>
  <si>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</si>
  <si>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</si>
  <si>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</si>
  <si>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</si>
  <si>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</si>
  <si>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</si>
  <si>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</si>
  <si>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</si>
  <si>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</si>
  <si>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</si>
  <si>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</si>
  <si>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</si>
  <si>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</si>
  <si>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</si>
  <si>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</si>
  <si>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</si>
  <si>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</si>
  <si>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</si>
  <si>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</si>
  <si>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</si>
  <si>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</si>
  <si>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</si>
  <si>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</si>
  <si>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</si>
  <si>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</si>
  <si>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</si>
  <si>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</si>
  <si>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</si>
  <si>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</si>
  <si>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</si>
  <si>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</si>
  <si>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</si>
  <si>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</si>
  <si>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</si>
  <si>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</si>
  <si>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</si>
  <si>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</si>
  <si>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</si>
  <si>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</si>
  <si>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</si>
  <si>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</si>
  <si>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</si>
  <si>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</si>
  <si>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</si>
  <si>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</si>
  <si>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</si>
  <si>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</si>
  <si>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</si>
  <si>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</si>
  <si>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</si>
  <si>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</si>
  <si>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</si>
  <si>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</si>
  <si>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</si>
  <si>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</si>
  <si>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</si>
  <si>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</si>
  <si>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</si>
  <si>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</si>
  <si>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</si>
  <si>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</si>
  <si>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</si>
  <si>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</si>
  <si>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</si>
  <si>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</si>
  <si>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</si>
  <si>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</si>
  <si>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</si>
  <si>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</si>
  <si>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</si>
  <si>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</si>
  <si>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</si>
  <si>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</si>
  <si>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</si>
  <si>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</si>
  <si>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</si>
  <si>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</si>
  <si>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</si>
  <si>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</si>
  <si>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</si>
  <si>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</si>
  <si>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</si>
  <si>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</si>
  <si>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</si>
  <si>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</si>
  <si>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</si>
  <si>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</si>
  <si>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</si>
  <si>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</si>
  <si>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</si>
  <si>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</si>
  <si>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</si>
  <si>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</si>
  <si>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</si>
  <si>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</si>
  <si>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</si>
  <si>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</si>
  <si>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</si>
  <si>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</si>
  <si>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</si>
  <si>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</si>
  <si>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</si>
  <si>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</si>
  <si>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</si>
  <si>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</si>
  <si>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</si>
  <si>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</si>
  <si>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</si>
  <si>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</si>
  <si>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</si>
  <si>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</si>
  <si>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</si>
  <si>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</si>
  <si>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</si>
  <si>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</si>
  <si>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</si>
  <si>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</si>
  <si>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</si>
  <si>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</si>
  <si>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</si>
  <si>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</si>
  <si>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</si>
  <si>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</si>
  <si>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</si>
  <si>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</si>
  <si>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</si>
  <si>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</si>
  <si>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</si>
  <si>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</si>
  <si>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</si>
  <si>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</si>
  <si>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</si>
  <si>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</si>
  <si>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</si>
  <si>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</si>
  <si>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</si>
  <si>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</si>
  <si>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</si>
  <si>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</si>
  <si>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</si>
  <si>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</si>
  <si>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</si>
  <si>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</si>
  <si>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</si>
  <si>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</si>
  <si>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</si>
  <si>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</si>
  <si>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</si>
  <si>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</si>
  <si>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</si>
  <si>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</si>
  <si>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</si>
  <si>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</si>
  <si>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</si>
  <si>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</si>
  <si>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</si>
  <si>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</si>
  <si>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</si>
  <si>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</si>
  <si>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</si>
  <si>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</si>
  <si>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</si>
  <si>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</si>
  <si>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</si>
  <si>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</si>
  <si>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</si>
  <si>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</si>
  <si>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</si>
  <si>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</si>
  <si>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</si>
  <si>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</si>
  <si>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</si>
  <si>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</si>
  <si>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</si>
  <si>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</si>
  <si>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</si>
  <si>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</si>
  <si>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</si>
  <si>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</si>
  <si>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</si>
  <si>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</si>
  <si>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</si>
  <si>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</si>
  <si>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</si>
  <si>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</si>
  <si>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</si>
  <si>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</si>
  <si>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</si>
  <si>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</si>
  <si>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</si>
  <si>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</si>
  <si>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</si>
  <si>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</si>
  <si>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</si>
  <si>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</si>
  <si>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</si>
  <si>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</si>
  <si>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</si>
  <si>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</si>
  <si>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</si>
  <si>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</si>
  <si>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</si>
  <si>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</si>
  <si>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</si>
  <si>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</si>
  <si>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</si>
  <si>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</si>
  <si>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</si>
  <si>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</si>
  <si>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</si>
  <si>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</si>
  <si>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</si>
  <si>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</si>
  <si>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</si>
  <si>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</si>
  <si>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</si>
  <si>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</si>
  <si>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</si>
  <si>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</si>
  <si>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</si>
  <si>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</si>
  <si>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</si>
  <si>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</si>
  <si>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</si>
  <si>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</si>
  <si>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</si>
  <si>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</si>
  <si>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</si>
  <si>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</si>
  <si>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</si>
  <si>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</si>
  <si>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</si>
  <si>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</si>
  <si>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</si>
  <si>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</si>
  <si>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</si>
  <si>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</si>
  <si>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</si>
  <si>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</si>
  <si>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</si>
  <si>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</si>
  <si>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</si>
  <si>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</si>
  <si>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</si>
  <si>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</si>
  <si>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</si>
  <si>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</si>
  <si>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</si>
  <si>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</si>
  <si>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</si>
  <si>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</si>
  <si>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</si>
  <si>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</si>
  <si>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</si>
  <si>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</si>
  <si>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</si>
  <si>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</si>
  <si>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</si>
  <si>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</si>
  <si>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</si>
  <si>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</si>
  <si>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</si>
  <si>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</si>
  <si>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</si>
  <si>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</si>
  <si>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</si>
  <si>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</si>
  <si>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</si>
  <si>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</si>
  <si>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</si>
  <si>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</si>
  <si>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</si>
  <si>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</si>
  <si>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</si>
  <si>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</si>
  <si>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</si>
  <si>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</si>
  <si>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</si>
  <si>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</si>
  <si>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</si>
  <si>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</si>
  <si>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</si>
  <si>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</si>
  <si>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</si>
  <si>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</si>
  <si>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</si>
  <si>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</si>
  <si>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</si>
  <si>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</si>
  <si>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</si>
  <si>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</si>
  <si>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</si>
  <si>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</si>
  <si>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</si>
  <si>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</si>
  <si>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</si>
  <si>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</si>
  <si>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</si>
  <si>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</si>
  <si>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</si>
  <si>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</si>
  <si>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</si>
  <si>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</si>
  <si>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</si>
  <si>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</si>
  <si>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</si>
  <si>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</si>
  <si>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</si>
  <si>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</si>
  <si>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</si>
  <si>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</si>
  <si>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</si>
  <si>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</si>
  <si>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</si>
  <si>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</si>
  <si>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</si>
  <si>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</si>
  <si>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</si>
  <si>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</si>
  <si>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</si>
  <si>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</si>
  <si>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</si>
  <si>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</si>
  <si>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</si>
  <si>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</si>
  <si>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</si>
  <si>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</si>
  <si>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</si>
  <si>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</si>
  <si>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</si>
  <si>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</si>
  <si>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</si>
  <si>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</si>
  <si>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</si>
  <si>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</si>
  <si>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</si>
  <si>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</si>
  <si>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</si>
  <si>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</si>
  <si>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</si>
  <si>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</si>
  <si>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</si>
  <si>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</si>
  <si>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</si>
  <si>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</si>
  <si>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</si>
  <si>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</si>
  <si>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</si>
  <si>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</si>
  <si>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</si>
  <si>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</si>
  <si>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</si>
  <si>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</si>
  <si>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</si>
  <si>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</si>
  <si>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</si>
  <si>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</si>
  <si>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</si>
  <si>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</si>
  <si>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</si>
  <si>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</si>
  <si>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</si>
  <si>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</si>
  <si>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</si>
  <si>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</si>
  <si>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</si>
  <si>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</si>
  <si>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</si>
  <si>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</si>
  <si>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</si>
  <si>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</si>
  <si>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</si>
  <si>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</si>
  <si>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</si>
  <si>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</si>
  <si>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</si>
  <si>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</si>
  <si>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</si>
  <si>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</si>
  <si>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</si>
  <si>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</si>
  <si>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</si>
  <si>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</si>
  <si>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</si>
  <si>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</si>
  <si>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</si>
  <si>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</si>
  <si>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</si>
  <si>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</si>
  <si>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</si>
  <si>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</si>
  <si>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</si>
  <si>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</si>
  <si>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</si>
  <si>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</si>
  <si>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</si>
  <si>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</si>
  <si>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</si>
  <si>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</si>
  <si>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</si>
  <si>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</si>
  <si>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</si>
  <si>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</si>
  <si>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</si>
  <si>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</si>
  <si>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</si>
  <si>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</si>
  <si>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</si>
  <si>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</si>
  <si>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</si>
  <si>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</si>
  <si>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</si>
  <si>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</si>
  <si>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</si>
  <si>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</si>
  <si>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</si>
  <si>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</si>
  <si>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</si>
  <si>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</si>
  <si>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</si>
  <si>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</si>
  <si>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</si>
  <si>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</si>
  <si>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</si>
  <si>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</si>
  <si>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</si>
  <si>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</si>
  <si>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</si>
  <si>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</si>
  <si>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</si>
  <si>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</si>
  <si>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</si>
  <si>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</si>
  <si>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</si>
  <si>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</si>
  <si>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</si>
  <si>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</si>
  <si>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</si>
  <si>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</si>
  <si>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</si>
  <si>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</si>
  <si>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</si>
  <si>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</si>
  <si>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</si>
  <si>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</si>
  <si>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</si>
  <si>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</si>
  <si>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</si>
  <si>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</si>
  <si>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</si>
  <si>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</si>
  <si>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</si>
  <si>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</si>
  <si>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</si>
  <si>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</si>
  <si>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</si>
  <si>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</si>
  <si>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</si>
  <si>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</si>
  <si>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</si>
  <si>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</si>
  <si>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</si>
  <si>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</si>
  <si>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</si>
  <si>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</si>
  <si>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</si>
  <si>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</si>
  <si>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</si>
  <si>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</si>
  <si>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</si>
  <si>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</si>
  <si>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</si>
  <si>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</si>
  <si>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</si>
  <si>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</si>
  <si>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</si>
  <si>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</si>
  <si>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</si>
  <si>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</si>
  <si>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</si>
  <si>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</si>
  <si>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</si>
  <si>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</si>
  <si>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</si>
  <si>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</si>
  <si>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</si>
  <si>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</si>
  <si>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</si>
  <si>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</si>
  <si>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</si>
  <si>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</si>
  <si>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</si>
  <si>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</si>
  <si>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</si>
  <si>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</si>
  <si>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</si>
  <si>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</si>
  <si>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</si>
  <si>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</si>
  <si>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</si>
  <si>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</si>
  <si>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</si>
  <si>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</si>
  <si>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</si>
  <si>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</si>
  <si>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</si>
  <si>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</si>
  <si>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</si>
  <si>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</si>
  <si>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</si>
  <si>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</si>
  <si>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</si>
  <si>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</si>
  <si>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</si>
  <si>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</si>
  <si>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</si>
  <si>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</si>
  <si>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</si>
  <si>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</si>
  <si>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</si>
  <si>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</si>
  <si>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</si>
  <si>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</si>
  <si>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</si>
  <si>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</si>
  <si>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</si>
  <si>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</si>
  <si>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</si>
  <si>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</si>
  <si>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</si>
  <si>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</si>
  <si>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</si>
  <si>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</si>
  <si>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</si>
  <si>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</si>
  <si>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</si>
  <si>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</si>
  <si>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</si>
  <si>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</si>
  <si>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</si>
  <si>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</si>
  <si>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</si>
  <si>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</si>
  <si>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</si>
  <si>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</si>
  <si>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</si>
  <si>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</si>
  <si>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</si>
  <si>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</si>
  <si>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</si>
  <si>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</si>
  <si>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</si>
  <si>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</si>
  <si>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</si>
  <si>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</si>
  <si>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</si>
  <si>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</si>
  <si>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</si>
  <si>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</si>
  <si>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</si>
  <si>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</si>
  <si>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</si>
  <si>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</si>
  <si>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</si>
  <si>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</si>
  <si>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</si>
  <si>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</si>
  <si>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</si>
  <si>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</si>
  <si>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</si>
  <si>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</si>
  <si>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</si>
  <si>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</si>
  <si>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</si>
  <si>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</si>
  <si>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</si>
  <si>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</si>
  <si>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</si>
  <si>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</si>
  <si>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</si>
  <si>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</si>
  <si>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</si>
  <si>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</si>
  <si>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</si>
  <si>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</si>
  <si>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</si>
  <si>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</si>
  <si>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</si>
  <si>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</si>
  <si>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</si>
  <si>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</si>
  <si>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</si>
  <si>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</si>
  <si>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</si>
  <si>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</si>
  <si>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</si>
  <si>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</si>
  <si>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</si>
  <si>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</si>
  <si>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</si>
  <si>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</si>
  <si>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</si>
  <si>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</si>
  <si>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</si>
  <si>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</si>
  <si>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</si>
  <si>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</si>
  <si>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</si>
  <si>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</si>
  <si>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</si>
  <si>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</si>
  <si>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</si>
  <si>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</si>
  <si>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</si>
  <si>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</si>
  <si>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</si>
  <si>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</si>
  <si>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</si>
  <si>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</si>
  <si>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</si>
  <si>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</si>
  <si>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</si>
  <si>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</si>
  <si>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</si>
  <si>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</si>
  <si>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</si>
  <si>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</si>
  <si>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</si>
  <si>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</si>
  <si>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</si>
  <si>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</si>
  <si>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</si>
  <si>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</si>
  <si>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</si>
  <si>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</si>
  <si>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</si>
  <si>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</si>
  <si>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</si>
  <si>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</si>
  <si>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</si>
  <si>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</si>
  <si>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</si>
  <si>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</si>
  <si>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</si>
  <si>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</si>
  <si>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</si>
  <si>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</si>
  <si>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</si>
  <si>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</si>
  <si>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</si>
  <si>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</si>
  <si>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</si>
  <si>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</si>
  <si>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</si>
  <si>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</si>
  <si>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</si>
  <si>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</si>
  <si>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</si>
  <si>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</si>
  <si>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</si>
  <si>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</si>
  <si>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</si>
  <si>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</si>
  <si>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</si>
  <si>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</si>
  <si>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</si>
  <si>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</si>
  <si>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</si>
  <si>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</si>
  <si>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</si>
  <si>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</si>
  <si>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</si>
  <si>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</si>
  <si>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</si>
  <si>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</si>
  <si>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</si>
  <si>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</si>
  <si>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</si>
  <si>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</si>
  <si>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</si>
  <si>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</si>
  <si>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</si>
  <si>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</si>
  <si>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</si>
  <si>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</si>
  <si>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</si>
  <si>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</si>
  <si>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</si>
  <si>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</si>
  <si>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</si>
  <si>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</si>
  <si>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</si>
  <si>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</si>
  <si>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</si>
  <si>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</si>
  <si>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</si>
  <si>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</si>
  <si>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</si>
  <si>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</si>
  <si>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</si>
  <si>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</si>
  <si>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</si>
  <si>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</si>
  <si>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</si>
  <si>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</si>
  <si>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</si>
  <si>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</si>
  <si>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</si>
  <si>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</si>
  <si>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</si>
  <si>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</si>
  <si>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</si>
  <si>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</si>
  <si>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</si>
  <si>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</si>
  <si>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</si>
  <si>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</si>
  <si>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</si>
  <si>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</si>
  <si>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</si>
  <si>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</si>
  <si>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</si>
  <si>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</si>
  <si>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</si>
  <si>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</si>
  <si>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</si>
  <si>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</si>
  <si>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</si>
  <si>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</si>
  <si>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</si>
  <si>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</si>
  <si>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</si>
  <si>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</si>
  <si>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</si>
  <si>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</si>
  <si>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</si>
  <si>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</si>
  <si>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</si>
  <si>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</si>
  <si>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</si>
  <si>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</si>
  <si>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</si>
  <si>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</si>
  <si>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</si>
  <si>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</si>
  <si>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</si>
  <si>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</si>
  <si>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</si>
  <si>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</si>
  <si>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</si>
  <si>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</si>
  <si>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</si>
  <si>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</si>
  <si>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</si>
  <si>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</si>
  <si>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</si>
  <si>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</si>
  <si>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</si>
  <si>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</si>
  <si>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</si>
  <si>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</si>
  <si>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</si>
  <si>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</si>
  <si>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</si>
  <si>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</si>
  <si>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</si>
  <si>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</si>
  <si>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</si>
  <si>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</si>
  <si>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</si>
  <si>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</si>
  <si>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</si>
  <si>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</si>
  <si>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</si>
  <si>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</si>
  <si>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</si>
  <si>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</si>
  <si>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</si>
  <si>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</si>
  <si>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</si>
  <si>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</si>
  <si>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</si>
  <si>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</si>
  <si>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</si>
  <si>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</si>
  <si>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</si>
  <si>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</si>
  <si>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</si>
  <si>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</si>
  <si>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</si>
  <si>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</si>
  <si>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</si>
  <si>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</si>
  <si>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</si>
  <si>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</si>
  <si>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</si>
  <si>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</si>
  <si>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</si>
  <si>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</si>
  <si>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</si>
  <si>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</si>
  <si>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</si>
  <si>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</si>
  <si>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</si>
  <si>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</si>
  <si>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</si>
  <si>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</si>
  <si>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</si>
  <si>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</si>
  <si>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</si>
  <si>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</si>
  <si>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</si>
  <si>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</si>
  <si>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</si>
  <si>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</si>
  <si>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</si>
  <si>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</si>
  <si>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</si>
  <si>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</si>
  <si>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</si>
  <si>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</si>
  <si>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</si>
  <si>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</si>
  <si>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</si>
  <si>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</si>
  <si>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</si>
  <si>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</si>
  <si>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</si>
  <si>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</si>
  <si>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</si>
  <si>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</si>
  <si>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</si>
  <si>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</si>
  <si>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</si>
  <si>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</si>
  <si>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</si>
  <si>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</si>
  <si>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</si>
  <si>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</si>
  <si>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</si>
  <si>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</si>
  <si>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</si>
  <si>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</si>
  <si>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</si>
  <si>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</si>
  <si>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</si>
  <si>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</si>
  <si>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</si>
  <si>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</si>
  <si>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</si>
  <si>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</si>
  <si>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</si>
  <si>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</si>
  <si>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</si>
  <si>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</si>
  <si>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</si>
  <si>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</si>
  <si>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</si>
  <si>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</si>
  <si>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</si>
  <si>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</si>
  <si>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</si>
  <si>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</si>
  <si>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</si>
  <si>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</si>
  <si>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</si>
  <si>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</si>
  <si>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</si>
  <si>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</si>
  <si>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</si>
  <si>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</si>
  <si>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</si>
  <si>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</si>
  <si>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</si>
  <si>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</si>
  <si>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</si>
  <si>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</si>
  <si>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</si>
  <si>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</si>
  <si>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</si>
  <si>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</si>
  <si>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</si>
  <si>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</si>
  <si>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</si>
  <si>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</si>
  <si>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</si>
  <si>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</si>
  <si>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</si>
  <si>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</si>
  <si>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</si>
  <si>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</si>
  <si>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</si>
  <si>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</si>
  <si>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</si>
  <si>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</si>
  <si>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</si>
  <si>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</si>
  <si>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</si>
  <si>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</si>
  <si>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</si>
  <si>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</si>
  <si>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</si>
  <si>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</si>
  <si>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</si>
  <si>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</si>
  <si>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</si>
  <si>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</si>
  <si>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</si>
  <si>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</si>
  <si>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</si>
  <si>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</si>
  <si>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</si>
  <si>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</si>
  <si>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</si>
  <si>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</si>
  <si>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</si>
  <si>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</si>
  <si>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</si>
  <si>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</si>
  <si>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</si>
  <si>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</si>
  <si>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</si>
  <si>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</si>
  <si>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</si>
  <si>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</si>
  <si>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</si>
  <si>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</si>
  <si>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</si>
  <si>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</si>
  <si>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</si>
  <si>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</si>
  <si>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</si>
  <si>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</si>
  <si>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</si>
  <si>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</si>
  <si>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</si>
  <si>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</si>
  <si>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</si>
  <si>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</si>
  <si>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</si>
  <si>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</si>
  <si>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</si>
  <si>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</si>
  <si>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</si>
  <si>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</si>
  <si>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</si>
  <si>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</si>
  <si>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</si>
  <si>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</si>
  <si>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</si>
  <si>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</si>
  <si>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</si>
  <si>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</si>
  <si>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</si>
  <si>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</si>
  <si>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</si>
  <si>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</si>
  <si>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</si>
  <si>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</si>
  <si>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</si>
  <si>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</si>
  <si>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</si>
  <si>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</si>
  <si>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</si>
  <si>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</si>
  <si>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</si>
  <si>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</si>
  <si>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</si>
  <si>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</si>
  <si>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</si>
  <si>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</si>
  <si>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</si>
  <si>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</si>
  <si>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</si>
  <si>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</si>
  <si>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</si>
  <si>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</si>
  <si>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</si>
  <si>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</si>
  <si>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</si>
  <si>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</si>
  <si>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</si>
  <si>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</si>
  <si>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</si>
  <si>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</si>
  <si>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</si>
  <si>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</si>
  <si>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</si>
  <si>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</si>
  <si>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</si>
  <si>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</si>
  <si>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</si>
  <si>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</si>
  <si>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</si>
  <si>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</si>
  <si>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</si>
  <si>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</si>
  <si>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</si>
  <si>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</si>
  <si>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</si>
  <si>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</si>
  <si>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</si>
  <si>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</si>
  <si>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</si>
  <si>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</si>
  <si>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</si>
  <si>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</si>
  <si>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</si>
  <si>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</si>
  <si>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</si>
  <si>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</si>
  <si>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</si>
  <si>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</si>
  <si>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</si>
  <si>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</si>
  <si>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</si>
  <si>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</si>
  <si>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</si>
  <si>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</si>
  <si>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</si>
  <si>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</si>
  <si>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</si>
  <si>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</si>
  <si>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</si>
  <si>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</si>
  <si>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</si>
  <si>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</si>
  <si>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</si>
  <si>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</si>
  <si>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</si>
  <si>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</si>
  <si>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</si>
  <si>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</si>
  <si>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</si>
  <si>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</si>
  <si>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</si>
  <si>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</si>
  <si>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</si>
  <si>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</si>
  <si>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</si>
  <si>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</si>
  <si>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</si>
  <si>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</si>
  <si>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</si>
  <si>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</si>
  <si>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</si>
  <si>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</si>
  <si>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</si>
  <si>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</si>
  <si>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</si>
  <si>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</si>
  <si>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</si>
  <si>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</si>
  <si>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</si>
  <si>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</si>
  <si>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</si>
  <si>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</si>
  <si>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</si>
  <si>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</si>
  <si>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</si>
  <si>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</si>
  <si>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</si>
  <si>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</si>
  <si>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</si>
  <si>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</si>
  <si>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</si>
  <si>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</si>
  <si>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</si>
  <si>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</si>
  <si>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</si>
  <si>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</si>
  <si>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</si>
  <si>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</si>
  <si>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</si>
  <si>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</si>
  <si>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</si>
  <si>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</si>
  <si>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</si>
  <si>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</si>
  <si>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</si>
  <si>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</si>
  <si>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</si>
  <si>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</si>
  <si>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</si>
  <si>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</si>
  <si>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</si>
  <si>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</si>
  <si>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</si>
  <si>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</si>
  <si>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</si>
  <si>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</si>
  <si>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</si>
  <si>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</si>
  <si>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</si>
  <si>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</si>
  <si>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</si>
  <si>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</si>
  <si>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</si>
  <si>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</si>
  <si>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</si>
  <si>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</si>
  <si>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</si>
  <si>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</si>
  <si>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</si>
  <si>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</si>
  <si>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</si>
  <si>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</si>
  <si>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</si>
  <si>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</si>
  <si>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</si>
  <si>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</si>
  <si>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</si>
  <si>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</si>
  <si>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</si>
  <si>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</si>
  <si>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</si>
  <si>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</si>
  <si>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</si>
  <si>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</si>
  <si>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</si>
  <si>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</si>
  <si>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</si>
  <si>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</si>
  <si>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</si>
  <si>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</si>
  <si>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</si>
  <si>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</si>
  <si>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</si>
  <si>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</si>
  <si>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</si>
  <si>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</si>
  <si>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</si>
  <si>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</si>
  <si>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</si>
  <si>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</si>
  <si>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</si>
  <si>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</si>
  <si>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</si>
  <si>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</si>
  <si>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</si>
  <si>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</si>
  <si>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</si>
  <si>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</si>
  <si>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</si>
  <si>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</si>
  <si>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</si>
  <si>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</si>
  <si>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</si>
  <si>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</si>
  <si>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</si>
  <si>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</si>
  <si>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</si>
  <si>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</si>
  <si>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</si>
  <si>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</si>
  <si>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</si>
  <si>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</si>
  <si>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</si>
  <si>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</si>
  <si>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</si>
  <si>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</si>
  <si>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</si>
  <si>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</si>
  <si>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</si>
  <si>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</si>
  <si>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</si>
  <si>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</si>
  <si>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</si>
  <si>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</si>
  <si>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</si>
  <si>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</si>
  <si>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</si>
  <si>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</si>
  <si>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</si>
  <si>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</si>
  <si>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</si>
  <si>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</si>
  <si>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</si>
  <si>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</si>
  <si>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</si>
  <si>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</si>
  <si>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</si>
  <si>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</si>
  <si>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</si>
  <si>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</si>
  <si>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</si>
  <si>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</si>
  <si>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</si>
  <si>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</si>
  <si>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</si>
  <si>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</si>
  <si>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</si>
  <si>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</si>
  <si>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</si>
  <si>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</si>
  <si>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</si>
  <si>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</si>
  <si>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</si>
  <si>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</si>
  <si>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</si>
  <si>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</si>
  <si>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</si>
  <si>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</si>
  <si>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</si>
  <si>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</si>
  <si>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</si>
  <si>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</si>
  <si>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</si>
  <si>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</si>
  <si>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</si>
  <si>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</si>
  <si>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</si>
  <si>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</si>
  <si>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</si>
  <si>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</si>
  <si>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</si>
  <si>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</si>
  <si>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</si>
  <si>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</si>
  <si>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</si>
  <si>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</si>
  <si>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</si>
  <si>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</si>
  <si>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</si>
  <si>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</si>
  <si>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</si>
  <si>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</si>
  <si>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</si>
  <si>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</si>
  <si>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</si>
  <si>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</si>
  <si>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</si>
  <si>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</si>
  <si>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</si>
  <si>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</si>
  <si>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</si>
  <si>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</si>
  <si>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</si>
  <si>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</si>
  <si>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</si>
  <si>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</si>
  <si>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</si>
  <si>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</si>
  <si>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</si>
  <si>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</si>
  <si>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</si>
  <si>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</si>
  <si>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</si>
  <si>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</si>
  <si>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</si>
  <si>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</si>
  <si>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</si>
  <si>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</si>
  <si>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</si>
  <si>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</si>
  <si>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</si>
  <si>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</si>
  <si>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</si>
  <si>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</si>
  <si>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</si>
  <si>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</si>
  <si>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</si>
  <si>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</si>
  <si>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</si>
  <si>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</si>
  <si>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</si>
  <si>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</si>
  <si>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</si>
  <si>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</si>
  <si>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</si>
  <si>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</si>
  <si>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</si>
  <si>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</si>
  <si>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</si>
  <si>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</si>
  <si>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</si>
  <si>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</si>
  <si>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</si>
  <si>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</si>
  <si>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</si>
  <si>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</si>
  <si>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</si>
  <si>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</si>
  <si>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</si>
  <si>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</si>
  <si>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</si>
  <si>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</si>
  <si>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</si>
  <si>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</si>
  <si>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</si>
  <si>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</si>
  <si>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</si>
  <si>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</si>
  <si>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</si>
  <si>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</si>
  <si>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</si>
  <si>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</si>
  <si>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</si>
  <si>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</si>
  <si>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</si>
  <si>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</si>
  <si>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</si>
  <si>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</si>
  <si>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</si>
  <si>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</si>
  <si>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</si>
  <si>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</si>
  <si>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</si>
  <si>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</si>
  <si>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</si>
  <si>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</si>
  <si>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</si>
  <si>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</si>
  <si>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</si>
  <si>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</si>
  <si>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</si>
  <si>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</si>
  <si>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</si>
  <si>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</si>
  <si>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</si>
  <si>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</si>
  <si>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</si>
  <si>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</si>
  <si>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</si>
  <si>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</si>
  <si>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</si>
  <si>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</si>
  <si>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</si>
  <si>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</si>
  <si>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</si>
  <si>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</si>
  <si>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</si>
  <si>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</si>
  <si>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</si>
  <si>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</si>
  <si>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</si>
  <si>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</si>
  <si>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</si>
  <si>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</si>
  <si>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</si>
  <si>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</si>
  <si>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</si>
  <si>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</si>
  <si>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</si>
  <si>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</si>
  <si>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</si>
  <si>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</si>
  <si>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</si>
  <si>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</si>
  <si>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</si>
  <si>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</si>
  <si>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</si>
  <si>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</si>
  <si>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</si>
  <si>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</si>
  <si>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</si>
  <si>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</si>
  <si>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</si>
  <si>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</si>
  <si>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</si>
  <si>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</si>
  <si>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</si>
  <si>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</si>
  <si>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</si>
  <si>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</si>
  <si>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</si>
  <si>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</si>
  <si>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</si>
  <si>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</si>
  <si>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</si>
  <si>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</si>
  <si>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</si>
  <si>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</si>
  <si>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</si>
  <si>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</si>
  <si>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</si>
  <si>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</si>
  <si>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</si>
  <si>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</si>
  <si>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</si>
  <si>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</si>
  <si>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</si>
  <si>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</si>
  <si>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</si>
  <si>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</si>
  <si>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</si>
  <si>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</si>
  <si>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</si>
  <si>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</si>
  <si>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</si>
  <si>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</si>
  <si>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</si>
  <si>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</si>
  <si>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</si>
  <si>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</si>
  <si>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</si>
  <si>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</si>
  <si>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</si>
  <si>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</si>
  <si>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</si>
  <si>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</si>
  <si>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</si>
  <si>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</si>
  <si>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</si>
  <si>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</si>
  <si>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</si>
  <si>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</si>
  <si>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</si>
  <si>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</si>
  <si>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</si>
  <si>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</si>
  <si>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</si>
  <si>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</si>
  <si>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</si>
  <si>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</si>
  <si>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</si>
  <si>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</si>
  <si>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</si>
  <si>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</si>
  <si>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</si>
  <si>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</si>
  <si>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</si>
  <si>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</si>
  <si>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</si>
  <si>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</si>
  <si>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</si>
  <si>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</si>
  <si>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</si>
  <si>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</si>
  <si>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</si>
  <si>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</si>
  <si>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</si>
  <si>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</si>
  <si>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</si>
  <si>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</si>
  <si>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</si>
  <si>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</si>
  <si>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</si>
  <si>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</si>
  <si>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</si>
  <si>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</si>
  <si>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</si>
  <si>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</si>
  <si>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</si>
  <si>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</si>
  <si>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</si>
  <si>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</si>
  <si>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</si>
  <si>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</si>
  <si>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</si>
  <si>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</si>
  <si>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</si>
  <si>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</si>
  <si>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</si>
  <si>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</si>
  <si>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</si>
  <si>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</si>
  <si>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</si>
  <si>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</si>
  <si>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</si>
  <si>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</si>
  <si>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</si>
  <si>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</si>
  <si>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</si>
  <si>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</si>
  <si>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</si>
  <si>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</si>
  <si>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</si>
  <si>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</si>
  <si>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</si>
  <si>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</si>
  <si>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</si>
  <si>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</si>
  <si>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</si>
  <si>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</si>
  <si>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</si>
  <si>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</si>
  <si>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</si>
  <si>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</si>
  <si>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</si>
  <si>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</si>
  <si>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</si>
  <si>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</si>
  <si>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</si>
  <si>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</si>
  <si>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</si>
  <si>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</si>
  <si>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</si>
  <si>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</si>
  <si>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</si>
  <si>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</si>
  <si>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</si>
  <si>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</si>
  <si>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</si>
  <si>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</si>
  <si>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</si>
  <si>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</si>
  <si>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</si>
  <si>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</si>
  <si>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</si>
  <si>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</si>
  <si>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</si>
  <si>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</si>
  <si>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</si>
  <si>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</si>
  <si>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</si>
  <si>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</si>
  <si>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</si>
  <si>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</si>
  <si>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</si>
  <si>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</si>
  <si>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</si>
  <si>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</si>
  <si>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</si>
  <si>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</si>
  <si>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</si>
  <si>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</si>
  <si>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</si>
  <si>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</si>
  <si>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</si>
  <si>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</si>
  <si>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</si>
  <si>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</si>
  <si>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</si>
  <si>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</si>
  <si>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</si>
  <si>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</si>
  <si>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</si>
  <si>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</si>
  <si>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</si>
  <si>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</si>
  <si>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</si>
  <si>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</si>
  <si>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</si>
  <si>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</si>
  <si>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</si>
  <si>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</si>
  <si>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</si>
  <si>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</si>
  <si>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</si>
  <si>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</si>
  <si>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</si>
  <si>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</si>
  <si>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</si>
  <si>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</si>
  <si>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</si>
  <si>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</si>
  <si>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</si>
  <si>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</si>
  <si>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</si>
  <si>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</si>
  <si>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</si>
  <si>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</si>
  <si>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</si>
  <si>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</si>
  <si>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</si>
  <si>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</si>
  <si>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</si>
  <si>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</si>
  <si>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</si>
  <si>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</si>
  <si>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</si>
  <si>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</si>
  <si>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</si>
  <si>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</si>
  <si>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</si>
  <si>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</si>
  <si>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</si>
  <si>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</si>
  <si>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</si>
  <si>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</si>
  <si>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</si>
  <si>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</si>
  <si>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</si>
  <si>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</si>
  <si>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</si>
  <si>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</si>
  <si>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</si>
  <si>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</si>
  <si>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</si>
  <si>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</si>
  <si>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</si>
  <si>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</si>
  <si>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</si>
  <si>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</si>
  <si>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</si>
  <si>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</si>
  <si>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</si>
  <si>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</si>
  <si>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</si>
  <si>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</si>
  <si>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</si>
  <si>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</si>
  <si>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</si>
  <si>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</si>
  <si>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</si>
  <si>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</si>
  <si>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</si>
  <si>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</si>
  <si>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</si>
  <si>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</si>
  <si>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</si>
  <si>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</si>
  <si>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</si>
  <si>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</si>
  <si>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</si>
  <si>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</si>
  <si>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</si>
  <si>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</si>
  <si>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</si>
  <si>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</si>
  <si>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</si>
  <si>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</si>
  <si>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</si>
  <si>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</si>
  <si>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</si>
  <si>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</si>
  <si>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</si>
  <si>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</si>
  <si>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</si>
  <si>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</si>
  <si>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</si>
  <si>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</si>
  <si>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</si>
  <si>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</si>
  <si>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</si>
  <si>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</si>
  <si>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</si>
  <si>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</si>
  <si>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</si>
  <si>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</si>
  <si>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</si>
  <si>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</si>
  <si>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</si>
  <si>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</si>
  <si>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</si>
  <si>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</si>
  <si>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</si>
  <si>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</si>
  <si>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</si>
  <si>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</si>
  <si>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</si>
  <si>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</si>
  <si>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</si>
  <si>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</si>
  <si>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</si>
  <si>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</si>
  <si>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</si>
  <si>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</si>
  <si>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</si>
  <si>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</si>
  <si>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</si>
  <si>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</si>
  <si>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</si>
  <si>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</si>
  <si>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</si>
  <si>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</si>
  <si>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</si>
  <si>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</si>
  <si>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</si>
  <si>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</si>
  <si>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</si>
  <si>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</si>
  <si>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</si>
  <si>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</si>
  <si>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</si>
  <si>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</si>
  <si>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</si>
  <si>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</si>
  <si>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</si>
  <si>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</si>
  <si>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</si>
  <si>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</si>
  <si>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</si>
  <si>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</si>
  <si>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</si>
  <si>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</si>
  <si>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</si>
  <si>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</si>
  <si>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</si>
  <si>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</si>
  <si>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</si>
  <si>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</si>
  <si>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</si>
  <si>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</si>
  <si>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</si>
  <si>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</si>
  <si>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</si>
  <si>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</si>
  <si>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</si>
  <si>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</si>
  <si>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</si>
  <si>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</si>
  <si>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</si>
  <si>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</si>
  <si>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</si>
  <si>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</si>
  <si>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</si>
  <si>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</si>
  <si>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</si>
  <si>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</si>
  <si>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</si>
  <si>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</si>
  <si>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</si>
  <si>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</si>
  <si>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</si>
  <si>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</si>
  <si>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</si>
  <si>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</si>
  <si>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</si>
  <si>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</si>
  <si>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</si>
  <si>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</si>
  <si>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</si>
  <si>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</si>
  <si>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</si>
  <si>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</si>
  <si>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</si>
  <si>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</si>
  <si>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</si>
  <si>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</si>
  <si>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</si>
  <si>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</si>
  <si>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</si>
  <si>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</si>
  <si>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</si>
  <si>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</si>
  <si>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</si>
  <si>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</si>
  <si>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</si>
  <si>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</si>
  <si>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</si>
  <si>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</si>
  <si>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</si>
  <si>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</si>
  <si>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</si>
  <si>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</si>
  <si>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</si>
  <si>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</si>
  <si>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</si>
  <si>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</si>
  <si>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</si>
  <si>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</si>
  <si>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</si>
  <si>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</si>
  <si>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</si>
  <si>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</si>
  <si>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</si>
  <si>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</si>
  <si>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</si>
  <si>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</si>
  <si>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</si>
  <si>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</si>
  <si>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</si>
  <si>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</si>
  <si>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</si>
  <si>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</si>
  <si>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</si>
  <si>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</si>
  <si>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</si>
  <si>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</si>
  <si>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</si>
  <si>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</si>
  <si>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</si>
  <si>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</si>
  <si>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</si>
  <si>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</si>
  <si>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</si>
  <si>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</si>
  <si>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</si>
  <si>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</si>
  <si>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</si>
  <si>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</si>
  <si>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</si>
  <si>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</si>
  <si>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</si>
  <si>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</si>
  <si>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</si>
  <si>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</si>
  <si>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</si>
  <si>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</si>
  <si>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</si>
  <si>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</si>
  <si>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</si>
  <si>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</si>
  <si>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</si>
  <si>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</si>
  <si>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</si>
  <si>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</si>
  <si>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</si>
  <si>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</si>
  <si>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</si>
  <si>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</si>
  <si>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</si>
  <si>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</si>
  <si>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</si>
  <si>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</si>
  <si>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</si>
  <si>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</si>
  <si>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</si>
  <si>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</si>
  <si>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</si>
  <si>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</si>
  <si>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</si>
  <si>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</si>
  <si>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</si>
  <si>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</si>
  <si>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</si>
  <si>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</si>
  <si>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</si>
  <si>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</si>
  <si>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</si>
  <si>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</si>
  <si>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</si>
  <si>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</si>
  <si>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</si>
  <si>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</si>
  <si>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</si>
  <si>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</si>
  <si>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</si>
  <si>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</si>
  <si>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</si>
  <si>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</si>
  <si>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</si>
  <si>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</si>
  <si>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</si>
  <si>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</si>
  <si>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</si>
  <si>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</si>
  <si>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</si>
  <si>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</si>
  <si>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</si>
  <si>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</si>
  <si>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</si>
  <si>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</si>
  <si>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</si>
  <si>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</si>
  <si>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</si>
  <si>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</si>
  <si>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</si>
  <si>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</si>
  <si>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</si>
  <si>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</si>
  <si>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</si>
  <si>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</si>
  <si>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</si>
  <si>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</si>
  <si>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</si>
  <si>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</si>
  <si>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</si>
  <si>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</si>
  <si>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</si>
  <si>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</si>
  <si>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</si>
  <si>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</si>
  <si>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</si>
  <si>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</si>
  <si>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</si>
  <si>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</si>
  <si>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</si>
  <si>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</si>
  <si>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</si>
  <si>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</si>
  <si>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</si>
  <si>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</si>
  <si>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</si>
  <si>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</si>
  <si>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</si>
  <si>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</si>
  <si>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</si>
  <si>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</si>
  <si>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</si>
  <si>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</si>
  <si>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</si>
  <si>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</si>
  <si>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</si>
  <si>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</si>
  <si>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</si>
  <si>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</si>
  <si>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</si>
  <si>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</si>
  <si>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</si>
  <si>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</si>
  <si>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</si>
  <si>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</si>
  <si>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</si>
  <si>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</si>
  <si>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</si>
  <si>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</si>
  <si>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</si>
  <si>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</si>
  <si>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</si>
  <si>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</si>
  <si>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</si>
  <si>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</si>
  <si>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</si>
  <si>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</si>
  <si>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</si>
  <si>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</si>
  <si>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</si>
  <si>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</si>
  <si>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</si>
  <si>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</si>
  <si>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</si>
  <si>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</si>
  <si>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</si>
  <si>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</si>
  <si>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</si>
  <si>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</si>
  <si>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</si>
  <si>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</si>
  <si>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</si>
  <si>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</si>
  <si>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</si>
  <si>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</si>
  <si>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</si>
  <si>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</si>
  <si>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</si>
  <si>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</si>
  <si>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</si>
  <si>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</si>
  <si>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</si>
  <si>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</si>
  <si>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</si>
  <si>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</si>
  <si>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</si>
  <si>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</si>
  <si>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</si>
  <si>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</si>
  <si>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</si>
  <si>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</si>
  <si>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</si>
  <si>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</si>
  <si>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</si>
  <si>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</si>
  <si>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</si>
  <si>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</si>
  <si>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</si>
  <si>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</si>
  <si>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</si>
  <si>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</si>
  <si>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</si>
  <si>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</si>
  <si>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</si>
  <si>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</si>
  <si>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</si>
  <si>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</si>
  <si>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</si>
  <si>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</si>
  <si>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</si>
  <si>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</si>
  <si>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</si>
  <si>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</si>
  <si>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</si>
  <si>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</si>
  <si>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</si>
  <si>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</si>
  <si>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</si>
  <si>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</si>
  <si>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</si>
  <si>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</si>
  <si>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</si>
  <si>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</si>
  <si>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</si>
  <si>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</si>
  <si>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</si>
  <si>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</si>
  <si>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</si>
  <si>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</si>
  <si>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</si>
  <si>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</si>
  <si>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</si>
  <si>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</si>
  <si>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</si>
  <si>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</si>
  <si>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</si>
  <si>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</si>
  <si>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</si>
  <si>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</si>
  <si>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</si>
  <si>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</si>
  <si>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</si>
  <si>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</si>
  <si>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</si>
  <si>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</si>
  <si>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</si>
  <si>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</si>
  <si>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</si>
  <si>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</si>
  <si>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</si>
  <si>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</si>
  <si>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</si>
  <si>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</si>
  <si>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</si>
  <si>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</si>
  <si>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</si>
  <si>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</si>
  <si>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</si>
  <si>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</si>
  <si>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</si>
  <si>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</si>
  <si>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</si>
  <si>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</si>
  <si>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</si>
  <si>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</si>
  <si>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</si>
  <si>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</si>
  <si>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</si>
  <si>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</si>
  <si>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</si>
  <si>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</si>
  <si>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</si>
  <si>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</si>
  <si>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</si>
  <si>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</si>
  <si>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</si>
  <si>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</si>
  <si>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</si>
  <si>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</si>
  <si>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</si>
  <si>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</si>
  <si>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</si>
  <si>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</si>
  <si>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</si>
  <si>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</si>
  <si>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</si>
  <si>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</si>
  <si>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</si>
  <si>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</si>
  <si>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</si>
  <si>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</si>
  <si>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</si>
  <si>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</si>
  <si>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</si>
  <si>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</si>
  <si>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</si>
  <si>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</si>
  <si>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</si>
  <si>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</si>
  <si>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</si>
  <si>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</si>
  <si>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</si>
  <si>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</si>
  <si>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</si>
  <si>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</si>
  <si>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</si>
  <si>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</si>
  <si>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</si>
  <si>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</si>
  <si>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</si>
  <si>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</si>
  <si>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</si>
  <si>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</si>
  <si>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</si>
  <si>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</si>
  <si>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</si>
  <si>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</si>
  <si>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</si>
  <si>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</si>
  <si>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</si>
  <si>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</si>
  <si>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</si>
  <si>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</si>
  <si>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</si>
  <si>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</si>
  <si>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</si>
  <si>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</si>
  <si>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</si>
  <si>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</si>
  <si>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</si>
  <si>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</si>
  <si>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</si>
  <si>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</si>
  <si>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</si>
  <si>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</si>
  <si>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</si>
  <si>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</si>
  <si>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</si>
  <si>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</si>
  <si>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</si>
  <si>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</si>
  <si>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</si>
  <si>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</si>
  <si>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</si>
  <si>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</si>
  <si>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</si>
  <si>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</si>
  <si>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</si>
  <si>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</si>
  <si>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</si>
  <si>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</si>
  <si>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</si>
  <si>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</si>
  <si>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</si>
  <si>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</si>
  <si>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</si>
  <si>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</si>
  <si>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</si>
  <si>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</si>
  <si>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</si>
  <si>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</si>
  <si>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</si>
  <si>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</si>
  <si>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</si>
  <si>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</si>
  <si>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</si>
  <si>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</si>
  <si>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</si>
  <si>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</si>
  <si>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</si>
  <si>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</si>
  <si>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</si>
  <si>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</si>
  <si>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</si>
  <si>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</si>
  <si>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</si>
  <si>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</si>
  <si>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</si>
  <si>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</si>
  <si>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</si>
  <si>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</si>
  <si>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</si>
  <si>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</si>
  <si>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</si>
  <si>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</si>
  <si>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</si>
  <si>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</si>
  <si>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</si>
  <si>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</si>
  <si>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</si>
  <si>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</si>
  <si>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</si>
  <si>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</si>
  <si>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</si>
  <si>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</si>
  <si>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</si>
  <si>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</si>
  <si>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</si>
  <si>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</si>
  <si>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</si>
  <si>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</si>
  <si>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</si>
  <si>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</si>
  <si>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</si>
  <si>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</si>
  <si>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</si>
  <si>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</si>
  <si>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</si>
  <si>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</si>
  <si>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</si>
  <si>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</si>
  <si>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</si>
  <si>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</si>
  <si>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</si>
  <si>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</si>
  <si>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</si>
  <si>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</si>
  <si>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</si>
  <si>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</si>
  <si>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</si>
  <si>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</si>
  <si>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</si>
  <si>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</si>
  <si>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</si>
  <si>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</si>
  <si>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</si>
  <si>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</si>
  <si>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</si>
  <si>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</si>
  <si>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</si>
  <si>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</si>
  <si>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</si>
  <si>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</si>
  <si>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</si>
  <si>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</si>
  <si>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</si>
  <si>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</si>
  <si>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</si>
  <si>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</si>
  <si>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</si>
  <si>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</si>
  <si>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</si>
  <si>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</si>
  <si>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</si>
  <si>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</si>
  <si>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</si>
  <si>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</si>
  <si>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</si>
  <si>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</si>
  <si>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</si>
  <si>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</si>
  <si>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</si>
  <si>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</si>
  <si>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</si>
  <si>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</si>
  <si>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</si>
  <si>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</si>
  <si>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</si>
  <si>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</si>
  <si>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</si>
  <si>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</si>
  <si>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</si>
  <si>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</si>
  <si>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</si>
  <si>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</si>
  <si>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</si>
  <si>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</si>
  <si>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</si>
  <si>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</si>
  <si>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</si>
  <si>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</si>
  <si>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</si>
  <si>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</si>
  <si>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</si>
  <si>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</si>
  <si>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</si>
  <si>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</si>
  <si>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</si>
  <si>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</si>
  <si>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</si>
  <si>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</si>
  <si>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</si>
  <si>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</si>
  <si>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</si>
  <si>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</si>
  <si>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</si>
  <si>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</si>
  <si>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</si>
  <si>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</si>
  <si>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</si>
  <si>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</si>
  <si>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</si>
  <si>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</si>
  <si>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</si>
  <si>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</si>
  <si>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</si>
  <si>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</si>
  <si>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</si>
  <si>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</si>
  <si>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</si>
  <si>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</si>
  <si>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</si>
  <si>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</si>
  <si>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</si>
  <si>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</si>
  <si>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</si>
  <si>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</si>
  <si>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</si>
  <si>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</si>
  <si>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</si>
  <si>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</si>
  <si>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</si>
  <si>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</si>
  <si>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</si>
  <si>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</si>
  <si>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</si>
  <si>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</si>
  <si>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</si>
  <si>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</si>
  <si>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</si>
  <si>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</si>
  <si>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</si>
  <si>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</si>
  <si>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</si>
  <si>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</si>
  <si>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</si>
  <si>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</si>
  <si>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</si>
  <si>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</si>
  <si>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</si>
  <si>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</si>
  <si>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</si>
  <si>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</si>
  <si>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</si>
  <si>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</si>
  <si>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</si>
  <si>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</si>
  <si>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</si>
  <si>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</si>
  <si>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</si>
  <si>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</si>
  <si>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</si>
  <si>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</si>
  <si>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</si>
  <si>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</si>
  <si>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</si>
  <si>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</si>
  <si>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</si>
  <si>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</si>
  <si>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</si>
  <si>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</si>
  <si>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</si>
  <si>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</si>
  <si>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</si>
  <si>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</si>
  <si>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</si>
  <si>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</si>
  <si>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</si>
  <si>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</si>
  <si>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</si>
  <si>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</si>
  <si>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</si>
  <si>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</si>
  <si>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</si>
  <si>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</si>
  <si>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</si>
  <si>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</si>
  <si>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</si>
  <si>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</si>
  <si>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</si>
  <si>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</si>
  <si>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</si>
  <si>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</si>
  <si>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</si>
  <si>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</si>
  <si>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</si>
  <si>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</si>
  <si>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</si>
  <si>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</si>
  <si>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</si>
  <si>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</si>
  <si>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</si>
  <si>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</si>
  <si>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</si>
  <si>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</si>
  <si>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</si>
  <si>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</si>
  <si>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</si>
  <si>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</si>
  <si>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</si>
  <si>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</si>
  <si>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</si>
  <si>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</si>
  <si>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</si>
  <si>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</si>
  <si>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</si>
  <si>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</si>
  <si>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</si>
  <si>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</si>
  <si>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</si>
  <si>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</si>
  <si>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</si>
  <si>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</si>
  <si>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</si>
  <si>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</si>
  <si>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</si>
  <si>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</si>
  <si>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</si>
  <si>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</si>
  <si>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</si>
  <si>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</si>
  <si>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</si>
  <si>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</si>
  <si>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</si>
  <si>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</si>
  <si>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</si>
  <si>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</si>
  <si>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</si>
  <si>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</si>
  <si>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</si>
  <si>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</si>
  <si>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</si>
  <si>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</si>
  <si>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</si>
  <si>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</si>
  <si>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</si>
  <si>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</si>
  <si>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</si>
  <si>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</si>
  <si>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</si>
  <si>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</si>
  <si>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</si>
  <si>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</si>
  <si>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</si>
  <si>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</si>
  <si>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</si>
  <si>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</si>
  <si>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</si>
  <si>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</si>
  <si>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</si>
  <si>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</si>
  <si>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</si>
  <si>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</si>
  <si>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</si>
  <si>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</si>
  <si>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</si>
  <si>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</si>
  <si>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</si>
  <si>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</si>
  <si>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</si>
  <si>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</si>
  <si>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</si>
  <si>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</si>
  <si>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</si>
  <si>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</si>
  <si>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</si>
  <si>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</si>
  <si>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</si>
  <si>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</si>
  <si>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</si>
  <si>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</si>
  <si>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</si>
  <si>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</si>
  <si>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</si>
  <si>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</si>
  <si>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</si>
  <si>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</si>
  <si>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</si>
  <si>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</si>
  <si>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</si>
  <si>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</si>
  <si>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</si>
  <si>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</si>
  <si>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</si>
  <si>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</si>
  <si>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</si>
  <si>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</si>
  <si>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</si>
  <si>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</si>
  <si>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</si>
  <si>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</si>
  <si>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</si>
  <si>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</si>
  <si>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</si>
  <si>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</si>
  <si>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</si>
  <si>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</si>
  <si>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</si>
  <si>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</si>
  <si>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</si>
  <si>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</si>
  <si>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</si>
  <si>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</si>
  <si>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</si>
  <si>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</si>
  <si>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</si>
  <si>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</si>
  <si>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</si>
  <si>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</si>
  <si>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</si>
  <si>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</si>
  <si>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</si>
  <si>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</si>
  <si>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</si>
  <si>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</si>
  <si>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</si>
  <si>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</si>
  <si>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</si>
  <si>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</si>
  <si>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</si>
  <si>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</si>
  <si>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</si>
  <si>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</si>
  <si>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</si>
  <si>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</si>
  <si>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</si>
  <si>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</si>
  <si>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</si>
  <si>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</si>
  <si>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</si>
  <si>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</si>
  <si>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</si>
  <si>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</si>
  <si>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</si>
  <si>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</si>
  <si>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</si>
  <si>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</si>
  <si>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</si>
  <si>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</si>
  <si>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</si>
  <si>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</si>
  <si>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</si>
  <si>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</si>
  <si>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</si>
  <si>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</si>
  <si>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</si>
  <si>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</si>
  <si>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</si>
  <si>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</si>
  <si>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</si>
  <si>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</si>
  <si>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</si>
  <si>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</si>
  <si>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</si>
  <si>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</si>
  <si>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</si>
  <si>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</si>
  <si>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</si>
  <si>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</si>
  <si>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</si>
  <si>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</si>
  <si>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</si>
  <si>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</si>
  <si>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</si>
  <si>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</si>
  <si>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</si>
  <si>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</si>
  <si>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</si>
  <si>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</si>
  <si>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</si>
  <si>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</si>
  <si>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</si>
  <si>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</si>
  <si>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</si>
  <si>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</si>
  <si>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</si>
  <si>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</si>
  <si>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</si>
  <si>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</si>
  <si>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</si>
  <si>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</si>
  <si>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</si>
  <si>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</si>
  <si>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</si>
  <si>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</si>
  <si>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</si>
  <si>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</si>
  <si>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</si>
  <si>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</si>
  <si>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</si>
  <si>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</si>
  <si>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</si>
  <si>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</si>
  <si>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</si>
  <si>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</si>
  <si>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</si>
  <si>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</si>
  <si>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</si>
  <si>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</si>
  <si>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</si>
  <si>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</si>
  <si>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</si>
  <si>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</si>
  <si>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</si>
  <si>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</si>
  <si>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</si>
  <si>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</si>
  <si>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</si>
  <si>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</si>
  <si>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</si>
  <si>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</si>
  <si>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</si>
  <si>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</si>
  <si>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</si>
  <si>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</si>
  <si>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</si>
  <si>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</si>
  <si>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</si>
  <si>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</si>
  <si>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</si>
  <si>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</si>
  <si>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</si>
  <si>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</si>
  <si>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</si>
  <si>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</si>
  <si>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</si>
  <si>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</si>
  <si>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</si>
  <si>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</si>
  <si>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</si>
  <si>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</si>
  <si>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</si>
  <si>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</si>
  <si>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</si>
  <si>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</si>
  <si>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</si>
  <si>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</si>
  <si>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</si>
  <si>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</si>
  <si>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</si>
  <si>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</si>
  <si>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</si>
  <si>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</si>
  <si>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</si>
  <si>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</si>
  <si>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</si>
  <si>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</si>
  <si>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</si>
  <si>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</si>
  <si>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</si>
  <si>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</si>
  <si>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</si>
  <si>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</si>
  <si>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</si>
  <si>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</si>
  <si>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</si>
  <si>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</si>
  <si>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</si>
  <si>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</si>
  <si>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</si>
  <si>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</si>
  <si>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</si>
  <si>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</si>
  <si>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</si>
  <si>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</si>
  <si>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</si>
  <si>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</si>
  <si>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</si>
  <si>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</si>
  <si>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</si>
  <si>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</si>
  <si>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</si>
  <si>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</si>
  <si>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</si>
  <si>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</si>
  <si>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</si>
  <si>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</si>
  <si>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</si>
  <si>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</si>
  <si>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</si>
  <si>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</si>
  <si>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</si>
  <si>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</si>
  <si>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</si>
  <si>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</si>
  <si>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</si>
  <si>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</si>
  <si>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</si>
  <si>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</si>
  <si>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</si>
  <si>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</si>
  <si>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</si>
  <si>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</si>
  <si>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</si>
  <si>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</si>
  <si>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</si>
  <si>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</si>
  <si>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</si>
  <si>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</si>
  <si>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</si>
  <si>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</si>
  <si>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</si>
  <si>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</si>
  <si>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</si>
  <si>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</si>
  <si>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</si>
  <si>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</si>
  <si>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</si>
  <si>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</si>
  <si>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</si>
  <si>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</si>
  <si>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</si>
  <si>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</si>
  <si>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</si>
  <si>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</si>
  <si>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</si>
  <si>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</si>
  <si>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</si>
  <si>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</si>
  <si>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</si>
  <si>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</si>
  <si>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</si>
  <si>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</si>
  <si>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</si>
  <si>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</si>
  <si>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</si>
  <si>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</si>
  <si>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</si>
  <si>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</si>
  <si>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</si>
  <si>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</si>
  <si>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</si>
  <si>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</si>
  <si>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</si>
  <si>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</si>
  <si>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</si>
  <si>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</si>
  <si>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</si>
  <si>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</si>
  <si>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</si>
  <si>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</si>
  <si>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</si>
  <si>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</si>
  <si>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</si>
  <si>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</si>
  <si>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</si>
  <si>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</si>
  <si>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</si>
  <si>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</si>
  <si>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</si>
  <si>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</si>
  <si>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</si>
  <si>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</si>
  <si>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</si>
  <si>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</si>
  <si>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</si>
  <si>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</si>
  <si>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</si>
  <si>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</si>
  <si>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</si>
  <si>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</si>
  <si>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</si>
  <si>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</si>
  <si>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</si>
  <si>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</si>
  <si>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</si>
  <si>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</si>
  <si>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</si>
  <si>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</si>
  <si>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</si>
  <si>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</si>
  <si>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</si>
  <si>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</si>
  <si>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</si>
  <si>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</si>
  <si>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</si>
  <si>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</si>
  <si>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</si>
  <si>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</si>
  <si>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</si>
  <si>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</si>
  <si>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</si>
  <si>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</si>
  <si>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</si>
  <si>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</si>
  <si>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</si>
  <si>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</si>
  <si>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</si>
  <si>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</si>
  <si>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</si>
  <si>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</si>
  <si>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</si>
  <si>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</si>
  <si>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</si>
  <si>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</si>
  <si>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</si>
  <si>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</si>
  <si>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</si>
  <si>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</si>
  <si>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</si>
  <si>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</si>
  <si>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</si>
  <si>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</si>
  <si>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</si>
  <si>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</si>
  <si>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</si>
  <si>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</si>
  <si>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</si>
  <si>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</si>
  <si>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</si>
  <si>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</si>
  <si>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</si>
  <si>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</si>
  <si>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</si>
  <si>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</si>
  <si>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</si>
  <si>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</si>
  <si>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</si>
  <si>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</si>
  <si>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</si>
  <si>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</si>
  <si>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</si>
  <si>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</si>
  <si>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</si>
  <si>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</si>
  <si>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</si>
  <si>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</si>
  <si>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</si>
  <si>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</si>
  <si>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</si>
  <si>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</si>
  <si>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</si>
  <si>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</si>
  <si>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</si>
  <si>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</si>
  <si>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</si>
  <si>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</si>
  <si>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</si>
  <si>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</si>
  <si>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</si>
  <si>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</si>
  <si>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</si>
  <si>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</si>
  <si>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</si>
  <si>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</si>
  <si>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</si>
  <si>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</si>
  <si>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</si>
  <si>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</si>
  <si>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</si>
  <si>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</si>
  <si>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</si>
  <si>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</si>
  <si>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</si>
  <si>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</si>
  <si>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</si>
  <si>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</si>
  <si>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</si>
  <si>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</si>
  <si>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</si>
  <si>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</si>
  <si>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</si>
  <si>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</si>
  <si>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</si>
  <si>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</si>
  <si>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</si>
  <si>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</si>
  <si>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</si>
  <si>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</si>
  <si>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</si>
  <si>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</si>
  <si>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</si>
  <si>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</si>
  <si>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</si>
  <si>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</si>
  <si>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</si>
  <si>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</si>
  <si>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</si>
  <si>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</si>
  <si>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</si>
  <si>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</si>
  <si>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</si>
  <si>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</si>
  <si>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</si>
  <si>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</si>
  <si>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</si>
  <si>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</si>
  <si>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</si>
  <si>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</si>
  <si>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</si>
  <si>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</si>
  <si>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</si>
  <si>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</si>
  <si>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</si>
  <si>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</si>
  <si>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</si>
  <si>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</si>
  <si>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</si>
  <si>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</si>
  <si>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</si>
  <si>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</si>
  <si>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</si>
  <si>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</si>
  <si>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</si>
  <si>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</si>
  <si>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</si>
  <si>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</si>
  <si>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</si>
  <si>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</si>
  <si>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</si>
  <si>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</si>
  <si>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</si>
  <si>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</si>
  <si>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</si>
  <si>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</si>
  <si>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</si>
  <si>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</si>
  <si>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</si>
  <si>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</si>
  <si>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</si>
  <si>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</si>
  <si>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</si>
  <si>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</si>
  <si>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</si>
  <si>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</si>
  <si>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</si>
  <si>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</si>
  <si>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</si>
  <si>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</si>
  <si>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</si>
  <si>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</si>
  <si>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</si>
  <si>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</si>
  <si>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</si>
  <si>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</si>
  <si>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</si>
  <si>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</si>
  <si>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</si>
  <si>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</si>
  <si>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</si>
  <si>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</si>
  <si>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</si>
  <si>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</si>
  <si>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</si>
  <si>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</si>
  <si>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</si>
  <si>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</si>
  <si>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</si>
  <si>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</si>
  <si>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</si>
  <si>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</si>
  <si>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</si>
  <si>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</si>
  <si>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</si>
  <si>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</si>
  <si>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</si>
  <si>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</si>
  <si>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</si>
  <si>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</si>
  <si>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</si>
  <si>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</si>
  <si>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</si>
  <si>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</si>
  <si>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</si>
  <si>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</si>
  <si>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</si>
  <si>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</si>
  <si>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</si>
  <si>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</si>
  <si>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</si>
  <si>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</si>
  <si>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</si>
  <si>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</si>
  <si>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</si>
  <si>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</si>
  <si>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</si>
  <si>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</si>
  <si>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</si>
  <si>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</si>
  <si>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</si>
  <si>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</si>
  <si>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</si>
  <si>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</si>
  <si>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</si>
  <si>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</si>
  <si>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</si>
  <si>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</si>
  <si>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</si>
  <si>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</si>
  <si>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</si>
  <si>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</si>
  <si>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</si>
  <si>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</si>
  <si>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</si>
  <si>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</si>
  <si>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</si>
  <si>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</si>
  <si>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</si>
  <si>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</si>
  <si>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</si>
  <si>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</si>
  <si>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</si>
  <si>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</si>
  <si>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</si>
  <si>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</si>
  <si>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</si>
  <si>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</si>
  <si>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</si>
  <si>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</si>
  <si>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</si>
  <si>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</si>
  <si>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</si>
  <si>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</si>
  <si>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</si>
  <si>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</si>
  <si>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</si>
  <si>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</si>
  <si>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</si>
  <si>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</si>
  <si>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</si>
  <si>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</si>
  <si>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</si>
  <si>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</si>
  <si>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</si>
  <si>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</si>
  <si>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</si>
  <si>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</si>
  <si>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</si>
  <si>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</si>
  <si>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</si>
  <si>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</si>
  <si>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</si>
  <si>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</si>
  <si>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</si>
  <si>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</si>
  <si>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</si>
  <si>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</si>
  <si>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</si>
  <si>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</si>
  <si>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</si>
  <si>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</si>
  <si>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</si>
  <si>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</si>
  <si>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</si>
  <si>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</si>
  <si>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</si>
  <si>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</si>
  <si>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</si>
  <si>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</si>
  <si>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</si>
  <si>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</si>
  <si>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</si>
  <si>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</si>
  <si>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</si>
  <si>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</si>
  <si>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</si>
  <si>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</si>
  <si>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</si>
  <si>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</si>
  <si>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</si>
  <si>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</si>
  <si>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</si>
  <si>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</si>
  <si>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</si>
  <si>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</si>
  <si>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</si>
  <si>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</si>
  <si>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</si>
  <si>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</si>
  <si>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</si>
  <si>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</si>
  <si>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</si>
  <si>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</si>
  <si>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</si>
  <si>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</si>
  <si>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</si>
  <si>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</si>
  <si>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</si>
  <si>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</si>
  <si>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</si>
  <si>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</si>
  <si>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</si>
  <si>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</si>
  <si>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</si>
  <si>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</si>
  <si>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</si>
  <si>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</si>
  <si>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</si>
  <si>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</si>
  <si>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</si>
  <si>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</si>
  <si>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</si>
  <si>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</si>
  <si>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</si>
  <si>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</si>
  <si>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</si>
  <si>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</si>
  <si>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</si>
  <si>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</si>
  <si>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</si>
  <si>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</si>
  <si>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</si>
  <si>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</si>
  <si>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</si>
  <si>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</si>
  <si>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</si>
  <si>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</si>
  <si>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</si>
  <si>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</si>
  <si>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</si>
  <si>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</si>
  <si>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</si>
  <si>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</si>
  <si>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</si>
  <si>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</si>
  <si>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</si>
  <si>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</si>
  <si>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</si>
  <si>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</si>
  <si>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</si>
  <si>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</si>
  <si>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</si>
  <si>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</si>
  <si>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</si>
  <si>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</si>
  <si>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</si>
  <si>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</si>
  <si>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</si>
  <si>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</si>
  <si>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</si>
  <si>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</si>
  <si>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</si>
  <si>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</si>
  <si>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</si>
  <si>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</si>
  <si>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</si>
  <si>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</si>
  <si>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</si>
  <si>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</si>
  <si>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</si>
  <si>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</si>
  <si>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</si>
  <si>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</si>
  <si>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</si>
  <si>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</si>
  <si>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</si>
  <si>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</si>
  <si>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</si>
  <si>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</si>
  <si>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</si>
  <si>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</si>
  <si>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</si>
  <si>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</si>
  <si>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</si>
  <si>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</si>
  <si>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</si>
  <si>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</si>
  <si>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</si>
  <si>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</si>
  <si>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</si>
  <si>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</si>
  <si>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</si>
  <si>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</si>
  <si>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</si>
  <si>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</si>
  <si>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</si>
  <si>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</si>
  <si>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</si>
  <si>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</si>
  <si>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</si>
  <si>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</si>
  <si>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</si>
  <si>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</si>
  <si>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</si>
  <si>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</si>
  <si>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</si>
  <si>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</si>
  <si>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</si>
  <si>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</si>
  <si>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</si>
  <si>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</si>
  <si>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</si>
  <si>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</si>
  <si>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</si>
  <si>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</si>
  <si>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</si>
  <si>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</si>
  <si>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</si>
  <si>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</si>
  <si>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</si>
  <si>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</si>
  <si>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</si>
  <si>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</si>
  <si>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</si>
  <si>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</si>
  <si>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</si>
  <si>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</si>
  <si>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</si>
  <si>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</si>
  <si>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</si>
  <si>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</si>
  <si>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</si>
  <si>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</si>
  <si>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</si>
  <si>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</si>
  <si>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</si>
  <si>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</si>
  <si>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</si>
  <si>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</si>
  <si>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</si>
  <si>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</si>
  <si>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</si>
  <si>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</si>
  <si>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</si>
  <si>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</si>
  <si>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</si>
  <si>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</si>
  <si>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</si>
  <si>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</si>
  <si>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</si>
  <si>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</si>
  <si>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</si>
  <si>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</si>
  <si>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</si>
  <si>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</si>
  <si>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</si>
  <si>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</si>
  <si>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</si>
  <si>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</si>
  <si>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</si>
  <si>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</si>
  <si>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</si>
  <si>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</si>
  <si>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</si>
  <si>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</si>
  <si>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</si>
  <si>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</si>
  <si>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</si>
  <si>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</si>
  <si>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</si>
  <si>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</si>
  <si>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</si>
  <si>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</si>
  <si>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</si>
  <si>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</si>
  <si>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</si>
  <si>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</si>
  <si>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</si>
  <si>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</si>
  <si>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</si>
  <si>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</si>
  <si>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</si>
  <si>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</si>
  <si>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</si>
  <si>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</si>
  <si>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</si>
  <si>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</si>
  <si>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</si>
  <si>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</si>
  <si>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</si>
  <si>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</si>
  <si>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</si>
  <si>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</si>
  <si>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</si>
  <si>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</si>
  <si>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</si>
  <si>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</si>
  <si>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</si>
  <si>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</si>
  <si>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</si>
  <si>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</si>
  <si>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</si>
  <si>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</si>
  <si>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</si>
  <si>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</si>
  <si>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</si>
  <si>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</si>
  <si>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</si>
  <si>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</si>
  <si>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</si>
  <si>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</si>
  <si>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</si>
  <si>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</si>
  <si>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</si>
  <si>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</si>
  <si>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</si>
  <si>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</si>
  <si>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</si>
  <si>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</si>
  <si>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</si>
  <si>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</si>
  <si>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</si>
  <si>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</si>
  <si>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</si>
  <si>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</si>
  <si>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</si>
  <si>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</si>
  <si>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</si>
  <si>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</si>
  <si>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</si>
  <si>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</si>
  <si>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</si>
  <si>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</si>
  <si>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</si>
  <si>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</si>
  <si>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</si>
  <si>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</si>
  <si>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</si>
  <si>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</si>
  <si>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</si>
  <si>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</si>
  <si>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</si>
  <si>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</si>
  <si>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</si>
  <si>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</si>
  <si>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</si>
  <si>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</si>
  <si>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</si>
  <si>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</si>
  <si>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</si>
  <si>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</si>
  <si>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</si>
  <si>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</si>
  <si>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</si>
  <si>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</si>
  <si>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</si>
  <si>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</si>
  <si>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</si>
  <si>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</si>
  <si>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</si>
  <si>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</si>
  <si>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</si>
  <si>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</si>
  <si>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</si>
  <si>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</si>
  <si>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</si>
  <si>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</si>
  <si>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</si>
  <si>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</si>
  <si>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</si>
  <si>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</si>
  <si>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</si>
  <si>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</si>
  <si>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</si>
  <si>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</si>
  <si>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</si>
  <si>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</si>
  <si>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</si>
  <si>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</si>
  <si>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</si>
  <si>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</si>
  <si>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</si>
  <si>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</si>
  <si>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</si>
  <si>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</si>
  <si>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</si>
  <si>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</si>
  <si>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</si>
  <si>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</si>
  <si>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</si>
  <si>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</si>
  <si>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</si>
  <si>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</si>
  <si>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</si>
  <si>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</si>
  <si>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</si>
  <si>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</si>
  <si>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</si>
  <si>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</si>
  <si>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</si>
  <si>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</si>
  <si>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</si>
  <si>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</si>
  <si>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</si>
  <si>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</si>
  <si>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</si>
  <si>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</si>
  <si>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</si>
  <si>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</si>
  <si>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</si>
  <si>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</si>
  <si>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</si>
  <si>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</si>
  <si>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</si>
  <si>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</si>
  <si>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</si>
  <si>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</si>
  <si>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</si>
  <si>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</si>
  <si>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</si>
  <si>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</si>
  <si>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</si>
  <si>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</si>
  <si>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</si>
  <si>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</si>
  <si>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</si>
  <si>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</si>
  <si>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</si>
  <si>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</si>
  <si>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</si>
  <si>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</si>
  <si>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</si>
  <si>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</si>
  <si>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</si>
  <si>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</si>
  <si>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</si>
  <si>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</si>
  <si>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</si>
  <si>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</si>
  <si>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</si>
  <si>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</si>
  <si>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</si>
  <si>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</si>
  <si>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</si>
  <si>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</si>
  <si>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</si>
  <si>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</si>
  <si>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</si>
  <si>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</si>
  <si>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</si>
  <si>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</si>
  <si>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</si>
  <si>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</si>
  <si>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</si>
  <si>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</si>
  <si>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</si>
  <si>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</si>
  <si>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</si>
  <si>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</si>
  <si>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</si>
  <si>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</si>
  <si>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</si>
  <si>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</si>
  <si>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</si>
  <si>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</si>
  <si>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</si>
  <si>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</si>
  <si>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</si>
  <si>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</si>
  <si>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</si>
  <si>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</si>
  <si>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</si>
  <si>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</si>
  <si>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</si>
  <si>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</si>
  <si>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</si>
  <si>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</si>
  <si>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</si>
  <si>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</si>
  <si>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</si>
  <si>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</si>
  <si>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</si>
  <si>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</si>
  <si>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</si>
  <si>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</si>
  <si>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</si>
  <si>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</si>
  <si>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</si>
  <si>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</si>
  <si>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</si>
  <si>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</si>
  <si>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</si>
  <si>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</si>
  <si>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</si>
  <si>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</si>
  <si>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</si>
  <si>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</si>
  <si>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</si>
  <si>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</si>
  <si>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</si>
  <si>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</si>
  <si>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</si>
  <si>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</si>
  <si>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</si>
  <si>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</si>
  <si>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</si>
  <si>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</si>
  <si>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</si>
  <si>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</si>
  <si>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</si>
  <si>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</si>
  <si>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</si>
  <si>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</si>
  <si>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</si>
  <si>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</si>
  <si>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</si>
  <si>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</si>
  <si>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</si>
  <si>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</si>
  <si>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</si>
  <si>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</si>
  <si>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</si>
  <si>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</si>
  <si>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</si>
  <si>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</si>
  <si>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</si>
  <si>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</si>
  <si>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</si>
  <si>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</si>
  <si>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</si>
  <si>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</si>
  <si>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</si>
  <si>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</si>
  <si>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</si>
  <si>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</si>
  <si>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</si>
  <si>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</si>
  <si>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</si>
  <si>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</si>
  <si>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</si>
  <si>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</si>
  <si>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</si>
  <si>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</si>
  <si>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</si>
  <si>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</si>
  <si>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</si>
  <si>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</si>
  <si>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</si>
  <si>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</si>
  <si>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</si>
  <si>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</si>
  <si>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</si>
  <si>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</si>
  <si>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</si>
  <si>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</si>
  <si>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</si>
  <si>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</si>
  <si>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</si>
  <si>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</si>
  <si>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</si>
  <si>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</si>
  <si>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</si>
  <si>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</si>
  <si>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</si>
  <si>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</si>
  <si>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</si>
  <si>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</si>
  <si>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</si>
  <si>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</si>
  <si>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</si>
  <si>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</si>
  <si>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</si>
  <si>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</si>
  <si>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</si>
  <si>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</si>
  <si>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</si>
  <si>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</si>
  <si>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</si>
  <si>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</si>
  <si>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</si>
  <si>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</si>
  <si>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</si>
  <si>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</si>
  <si>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</si>
  <si>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</si>
  <si>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</si>
  <si>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</si>
  <si>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</si>
  <si>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</si>
  <si>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</si>
  <si>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</si>
  <si>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</si>
  <si>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</si>
  <si>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</si>
  <si>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</si>
  <si>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</si>
  <si>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</si>
  <si>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</si>
  <si>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</si>
  <si>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</si>
  <si>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</si>
  <si>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</si>
  <si>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</si>
  <si>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</si>
  <si>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</si>
  <si>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</si>
  <si>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</si>
  <si>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</si>
  <si>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</si>
  <si>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</si>
  <si>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</si>
  <si>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</si>
  <si>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</si>
  <si>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</si>
  <si>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</si>
  <si>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</si>
  <si>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</si>
  <si>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</si>
  <si>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</si>
  <si>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</si>
  <si>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</si>
  <si>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</si>
  <si>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</si>
  <si>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</si>
  <si>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</si>
  <si>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</si>
  <si>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</si>
  <si>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</si>
  <si>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</si>
  <si>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</si>
  <si>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</si>
  <si>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</si>
  <si>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</si>
  <si>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</si>
  <si>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</si>
  <si>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</si>
  <si>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</si>
  <si>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</si>
  <si>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</si>
  <si>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</si>
  <si>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</si>
  <si>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</si>
  <si>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</si>
  <si>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</si>
  <si>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</si>
  <si>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</si>
  <si>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</si>
  <si>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</si>
  <si>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</si>
  <si>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</si>
  <si>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</si>
  <si>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</si>
  <si>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</si>
  <si>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</si>
  <si>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</si>
  <si>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</si>
  <si>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</si>
  <si>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</si>
  <si>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</si>
  <si>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</si>
  <si>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</si>
  <si>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</si>
  <si>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</si>
  <si>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</si>
  <si>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</si>
  <si>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</si>
  <si>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</si>
  <si>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</si>
  <si>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</si>
  <si>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</si>
  <si>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</si>
  <si>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</si>
  <si>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</si>
  <si>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</si>
  <si>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</si>
  <si>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</si>
  <si>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</si>
  <si>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</si>
  <si>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</si>
  <si>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</si>
  <si>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</si>
  <si>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</si>
  <si>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</si>
  <si>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</si>
  <si>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</si>
  <si>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</si>
  <si>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</si>
  <si>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</si>
  <si>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</si>
  <si>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</si>
  <si>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</si>
  <si>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</si>
  <si>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</si>
  <si>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</si>
  <si>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</si>
  <si>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</si>
  <si>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</si>
  <si>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</si>
  <si>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</si>
  <si>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</si>
  <si>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</si>
  <si>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</si>
  <si>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</si>
  <si>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</si>
  <si>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</si>
  <si>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</si>
  <si>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</si>
  <si>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</si>
  <si>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</si>
  <si>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</si>
  <si>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</si>
  <si>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</si>
  <si>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</si>
  <si>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</si>
  <si>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</si>
  <si>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</si>
  <si>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</si>
  <si>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</si>
  <si>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</si>
  <si>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</si>
  <si>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</si>
  <si>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</si>
  <si>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</si>
  <si>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</si>
  <si>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</si>
  <si>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</si>
  <si>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</si>
  <si>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</si>
  <si>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</si>
  <si>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</si>
  <si>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</si>
  <si>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</si>
  <si>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</si>
  <si>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</si>
  <si>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</si>
  <si>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</si>
  <si>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</si>
  <si>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</si>
  <si>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</si>
  <si>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</si>
  <si>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</si>
  <si>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</si>
  <si>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</si>
  <si>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</si>
  <si>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</si>
  <si>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</si>
  <si>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</si>
  <si>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</si>
  <si>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</si>
  <si>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</si>
  <si>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</si>
  <si>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</si>
  <si>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</si>
  <si>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</si>
  <si>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</si>
  <si>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</si>
  <si>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</si>
  <si>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</si>
  <si>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</si>
  <si>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</si>
  <si>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</si>
  <si>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</si>
  <si>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</si>
  <si>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</si>
  <si>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</si>
  <si>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</si>
  <si>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</si>
  <si>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</si>
  <si>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</si>
  <si>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</si>
  <si>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</si>
  <si>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</si>
  <si>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</si>
  <si>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</si>
  <si>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</si>
  <si>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</si>
  <si>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</si>
  <si>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</si>
  <si>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</si>
  <si>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</si>
  <si>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</si>
  <si>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</si>
  <si>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</si>
  <si>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</si>
  <si>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</si>
  <si>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</si>
  <si>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</si>
  <si>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</si>
  <si>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</si>
  <si>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</si>
  <si>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</si>
  <si>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</si>
  <si>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</si>
  <si>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</si>
  <si>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</si>
  <si>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</si>
  <si>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</si>
  <si>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</si>
  <si>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</si>
  <si>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</si>
  <si>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</si>
  <si>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</si>
  <si>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</si>
  <si>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</si>
  <si>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</si>
  <si>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</si>
  <si>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</si>
  <si>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</si>
  <si>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</si>
  <si>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</si>
  <si>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</si>
  <si>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</si>
  <si>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</si>
  <si>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</si>
  <si>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</si>
  <si>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</si>
  <si>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</si>
  <si>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</si>
  <si>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</si>
  <si>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</si>
  <si>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</si>
  <si>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</si>
  <si>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</si>
  <si>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</si>
  <si>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</si>
  <si>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</si>
  <si>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</si>
  <si>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</si>
  <si>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</si>
  <si>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</si>
  <si>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</si>
  <si>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</si>
  <si>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</si>
  <si>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</si>
  <si>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</si>
  <si>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</si>
  <si>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</si>
  <si>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</si>
  <si>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</si>
  <si>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</si>
  <si>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</si>
  <si>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</si>
  <si>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</si>
  <si>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</si>
  <si>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</si>
  <si>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</si>
  <si>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</si>
  <si>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</si>
  <si>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</si>
  <si>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</si>
  <si>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</si>
  <si>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</si>
  <si>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</si>
  <si>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</si>
  <si>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</si>
  <si>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</si>
  <si>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</si>
  <si>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</si>
  <si>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</si>
  <si>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</si>
  <si>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</si>
  <si>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</si>
  <si>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</si>
  <si>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</si>
  <si>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</si>
  <si>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</si>
  <si>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</si>
  <si>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</si>
  <si>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</si>
  <si>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</si>
  <si>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</si>
  <si>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</si>
  <si>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</si>
  <si>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</si>
  <si>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</si>
  <si>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</si>
  <si>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</si>
  <si>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</si>
  <si>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</si>
  <si>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</si>
  <si>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</si>
  <si>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</si>
  <si>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</si>
  <si>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</si>
  <si>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</si>
  <si>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</si>
  <si>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</si>
  <si>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</si>
  <si>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</si>
  <si>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</si>
  <si>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</si>
  <si>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</si>
  <si>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</si>
  <si>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</si>
  <si>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</si>
  <si>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</si>
  <si>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</si>
  <si>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</si>
  <si>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</si>
  <si>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</si>
  <si>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</si>
  <si>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</si>
  <si>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</si>
  <si>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</si>
  <si>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</si>
  <si>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</si>
  <si>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</si>
  <si>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</si>
  <si>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</si>
  <si>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</si>
  <si>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</si>
  <si>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</si>
  <si>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</si>
  <si>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</si>
  <si>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</si>
  <si>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</si>
  <si>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</si>
  <si>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</si>
  <si>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</si>
  <si>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</si>
  <si>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</si>
  <si>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</si>
  <si>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</si>
  <si>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</si>
  <si>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</si>
  <si>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</si>
  <si>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</si>
  <si>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</si>
  <si>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</si>
  <si>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</si>
  <si>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</si>
  <si>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</si>
  <si>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</si>
  <si>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</si>
  <si>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</si>
  <si>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</si>
  <si>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</si>
  <si>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</si>
  <si>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</si>
  <si>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</si>
  <si>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</si>
  <si>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</si>
  <si>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</si>
  <si>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</si>
  <si>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</si>
  <si>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</si>
  <si>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</si>
  <si>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</si>
  <si>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</si>
  <si>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</si>
  <si>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</si>
  <si>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</si>
  <si>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</si>
  <si>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</si>
  <si>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</si>
  <si>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</si>
  <si>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</si>
  <si>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</si>
  <si>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</si>
  <si>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</si>
  <si>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</si>
  <si>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</si>
  <si>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</si>
  <si>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</si>
  <si>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</si>
  <si>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</si>
  <si>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</si>
  <si>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</si>
  <si>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</si>
  <si>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</si>
  <si>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</si>
  <si>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</si>
  <si>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</si>
  <si>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</si>
  <si>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</si>
  <si>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</si>
  <si>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</si>
  <si>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</si>
  <si>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</si>
  <si>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</si>
  <si>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</si>
  <si>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</si>
  <si>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</si>
  <si>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</si>
  <si>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</si>
  <si>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</si>
  <si>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</si>
  <si>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</si>
  <si>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</si>
  <si>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</si>
  <si>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</si>
  <si>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</si>
  <si>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</si>
  <si>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</si>
  <si>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</si>
  <si>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</si>
  <si>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</si>
  <si>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</si>
  <si>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</si>
  <si>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</si>
  <si>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</si>
  <si>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</si>
  <si>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</si>
  <si>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</si>
  <si>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</si>
  <si>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</si>
  <si>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</si>
  <si>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</si>
  <si>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</si>
  <si>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</si>
  <si>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</si>
  <si>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</si>
  <si>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</si>
  <si>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</si>
  <si>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</si>
  <si>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</si>
  <si>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</si>
  <si>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</si>
  <si>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</si>
  <si>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</si>
  <si>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</si>
  <si>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</si>
  <si>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</si>
  <si>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</si>
  <si>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</si>
  <si>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</si>
  <si>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</si>
  <si>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</si>
  <si>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</si>
  <si>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</si>
  <si>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</si>
  <si>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</si>
  <si>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</si>
  <si>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</si>
  <si>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</si>
  <si>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</si>
  <si>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</si>
  <si>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</si>
  <si>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</si>
  <si>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</si>
  <si>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</si>
  <si>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</si>
  <si>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</si>
  <si>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</si>
  <si>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</si>
  <si>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</si>
  <si>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</si>
  <si>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</si>
  <si>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</si>
  <si>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</si>
  <si>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</si>
  <si>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</si>
  <si>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</si>
  <si>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</si>
  <si>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</si>
  <si>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</si>
  <si>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</si>
  <si>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</si>
  <si>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</si>
  <si>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</si>
  <si>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</si>
  <si>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</si>
  <si>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</si>
  <si>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</si>
  <si>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</si>
  <si>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</si>
  <si>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</si>
  <si>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</si>
  <si>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</si>
  <si>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</si>
  <si>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</si>
  <si>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</si>
  <si>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</si>
  <si>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</si>
  <si>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</si>
  <si>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</si>
  <si>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</si>
  <si>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</si>
  <si>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</si>
  <si>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</si>
  <si>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</si>
  <si>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</si>
  <si>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</si>
  <si>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</si>
  <si>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</si>
  <si>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</si>
  <si>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</si>
  <si>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</si>
  <si>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</si>
  <si>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</si>
  <si>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</si>
  <si>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</si>
  <si>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</si>
  <si>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</si>
  <si>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</si>
  <si>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</si>
  <si>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</si>
  <si>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</si>
  <si>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</si>
  <si>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</si>
  <si>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</si>
  <si>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</si>
  <si>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</si>
  <si>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</si>
  <si>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</si>
  <si>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</si>
  <si>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</si>
  <si>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</si>
  <si>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</si>
  <si>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</si>
  <si>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</si>
  <si>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</si>
  <si>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</si>
  <si>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</si>
  <si>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</si>
  <si>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</si>
  <si>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</si>
  <si>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</si>
  <si>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</si>
  <si>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</si>
  <si>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</si>
  <si>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</si>
  <si>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</si>
  <si>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</si>
  <si>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</si>
  <si>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</si>
  <si>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</si>
  <si>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</si>
  <si>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</si>
  <si>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</si>
  <si>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</si>
  <si>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</si>
  <si>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</si>
  <si>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</si>
  <si>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</si>
  <si>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</si>
  <si>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</si>
  <si>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</si>
  <si>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</si>
  <si>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</si>
  <si>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</si>
  <si>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</si>
  <si>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</si>
  <si>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</si>
  <si>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</si>
  <si>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</si>
  <si>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</si>
  <si>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</si>
  <si>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</si>
  <si>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</si>
  <si>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</si>
  <si>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</si>
  <si>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</si>
  <si>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</si>
  <si>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</si>
  <si>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</si>
  <si>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</si>
  <si>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</si>
  <si>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</si>
  <si>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</si>
  <si>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</si>
  <si>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</si>
  <si>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</si>
  <si>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</si>
  <si>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</si>
  <si>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</si>
  <si>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</si>
  <si>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</si>
  <si>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</si>
  <si>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</si>
  <si>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</si>
  <si>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</si>
  <si>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</si>
  <si>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</si>
  <si>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</si>
  <si>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</si>
  <si>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</si>
  <si>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</si>
  <si>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</si>
  <si>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</si>
  <si>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</si>
  <si>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</si>
  <si>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</si>
  <si>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</si>
  <si>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</si>
  <si>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</si>
  <si>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</si>
  <si>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</si>
  <si>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</si>
  <si>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</si>
  <si>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</si>
  <si>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</si>
  <si>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</si>
  <si>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</si>
  <si>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</si>
  <si>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</si>
  <si>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</si>
  <si>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</si>
  <si>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</si>
  <si>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</si>
  <si>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</si>
  <si>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</si>
  <si>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</si>
  <si>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</si>
  <si>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</si>
  <si>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</si>
  <si>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</si>
  <si>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</si>
  <si>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</si>
  <si>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</si>
  <si>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</si>
  <si>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</si>
  <si>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</si>
  <si>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</si>
  <si>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</si>
  <si>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</si>
  <si>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</si>
  <si>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</si>
  <si>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</si>
  <si>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</si>
  <si>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</si>
  <si>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</si>
  <si>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</si>
  <si>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</si>
  <si>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</si>
  <si>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</si>
  <si>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</si>
  <si>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</si>
  <si>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</si>
  <si>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</si>
  <si>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</si>
  <si>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</si>
  <si>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</si>
  <si>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</si>
  <si>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</si>
  <si>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</si>
  <si>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</si>
  <si>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</si>
  <si>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</si>
  <si>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</si>
  <si>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</si>
  <si>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</si>
  <si>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</si>
  <si>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</si>
  <si>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</si>
  <si>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</si>
  <si>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</si>
  <si>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</si>
  <si>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</si>
  <si>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</si>
  <si>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</si>
  <si>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</si>
  <si>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</si>
  <si>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</si>
  <si>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</si>
  <si>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</si>
  <si>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</si>
  <si>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</si>
  <si>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</si>
  <si>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</si>
  <si>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</si>
  <si>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</si>
  <si>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</si>
  <si>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</si>
  <si>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</si>
  <si>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</si>
  <si>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</si>
  <si>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</si>
  <si>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</si>
  <si>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</si>
  <si>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</si>
  <si>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</si>
  <si>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</si>
  <si>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</si>
  <si>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</si>
  <si>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</si>
  <si>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</si>
  <si>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</si>
  <si>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</si>
  <si>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</si>
  <si>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</si>
  <si>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</si>
  <si>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</si>
  <si>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</si>
  <si>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</si>
  <si>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</si>
  <si>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</si>
  <si>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</si>
  <si>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</si>
  <si>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</si>
  <si>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</si>
  <si>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</si>
  <si>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</si>
  <si>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</si>
  <si>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</si>
  <si>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</si>
  <si>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</si>
  <si>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</si>
  <si>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</si>
  <si>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</si>
  <si>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</si>
  <si>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</si>
  <si>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</si>
  <si>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</si>
  <si>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</si>
  <si>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</si>
  <si>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</si>
  <si>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</si>
  <si>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</si>
  <si>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</si>
  <si>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</si>
  <si>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</si>
  <si>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</si>
  <si>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</si>
  <si>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</si>
  <si>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</si>
  <si>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</si>
  <si>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</si>
  <si>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</si>
  <si>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</si>
  <si>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</si>
  <si>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</si>
  <si>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</si>
  <si>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</si>
  <si>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</si>
  <si>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</si>
  <si>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</si>
  <si>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</si>
  <si>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</si>
  <si>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</si>
  <si>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</si>
  <si>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</si>
  <si>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</si>
  <si>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</si>
  <si>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</si>
  <si>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</si>
  <si>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</si>
  <si>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</si>
  <si>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</si>
  <si>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</si>
  <si>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</si>
  <si>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</si>
  <si>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</si>
  <si>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</si>
  <si>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</si>
  <si>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</si>
  <si>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</si>
  <si>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</si>
  <si>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</si>
  <si>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</si>
  <si>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</si>
  <si>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</si>
  <si>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</si>
  <si>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</si>
  <si>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</si>
  <si>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</si>
  <si>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</si>
  <si>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</si>
  <si>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</si>
  <si>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</si>
  <si>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</si>
  <si>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</si>
  <si>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</si>
  <si>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</si>
  <si>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</si>
  <si>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</si>
  <si>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</si>
  <si>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</si>
  <si>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</si>
  <si>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</si>
  <si>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</si>
  <si>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</si>
  <si>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</si>
  <si>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</si>
  <si>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</si>
  <si>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</si>
  <si>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</si>
  <si>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</si>
  <si>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</si>
  <si>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</si>
  <si>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</si>
  <si>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</si>
  <si>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</si>
  <si>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</si>
  <si>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</si>
  <si>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</si>
  <si>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</si>
  <si>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</si>
  <si>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</si>
  <si>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</si>
  <si>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</si>
  <si>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</si>
  <si>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</si>
  <si>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</si>
  <si>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</si>
  <si>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</si>
  <si>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</si>
  <si>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</si>
  <si>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</si>
  <si>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</si>
  <si>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</si>
  <si>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</si>
  <si>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</si>
  <si>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</si>
  <si>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</si>
  <si>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</si>
  <si>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</si>
  <si>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</si>
  <si>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</si>
  <si>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</si>
  <si>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</si>
  <si>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</si>
  <si>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</si>
  <si>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</si>
  <si>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</si>
  <si>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</si>
  <si>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</si>
  <si>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</si>
  <si>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</si>
  <si>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</si>
  <si>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</si>
  <si>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</si>
  <si>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</si>
  <si>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</si>
  <si>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</si>
  <si>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</si>
  <si>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</si>
  <si>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</si>
  <si>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</si>
  <si>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</si>
  <si>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</si>
  <si>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</si>
  <si>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</si>
  <si>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</si>
  <si>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</si>
  <si>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</si>
  <si>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</si>
  <si>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</si>
  <si>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</si>
  <si>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</si>
  <si>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</si>
  <si>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</si>
  <si>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</si>
  <si>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</si>
  <si>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</si>
  <si>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</si>
  <si>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</si>
  <si>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</si>
  <si>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</si>
  <si>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</si>
  <si>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</si>
  <si>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</si>
  <si>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</si>
  <si>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</si>
  <si>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</si>
  <si>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</si>
  <si>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</si>
  <si>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</si>
  <si>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</si>
  <si>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</si>
  <si>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</si>
  <si>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</si>
  <si>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</si>
  <si>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</si>
  <si>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</si>
  <si>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</si>
  <si>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</si>
  <si>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</si>
  <si>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</si>
  <si>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</si>
  <si>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</si>
  <si>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</si>
  <si>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</si>
  <si>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</si>
  <si>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</si>
  <si>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</si>
  <si>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</si>
  <si>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</si>
  <si>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</si>
  <si>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</si>
  <si>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</si>
  <si>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</si>
  <si>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</si>
  <si>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</si>
  <si>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</si>
  <si>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</si>
  <si>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</si>
  <si>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</si>
  <si>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</si>
  <si>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</si>
  <si>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</si>
  <si>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</si>
  <si>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</si>
  <si>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</si>
  <si>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</si>
  <si>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</si>
  <si>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</si>
  <si>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</si>
  <si>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</si>
  <si>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</si>
  <si>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</si>
  <si>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</si>
  <si>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</si>
  <si>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</si>
  <si>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</si>
  <si>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</si>
  <si>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</si>
  <si>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</si>
  <si>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</si>
  <si>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</si>
  <si>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</si>
  <si>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</si>
  <si>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</si>
  <si>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</si>
  <si>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</si>
  <si>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</si>
  <si>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</si>
  <si>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</si>
  <si>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</si>
  <si>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</si>
  <si>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</si>
  <si>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</si>
  <si>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</si>
  <si>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</si>
  <si>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</si>
  <si>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</si>
  <si>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</si>
  <si>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</si>
  <si>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</si>
  <si>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</si>
  <si>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</si>
  <si>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</si>
  <si>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</si>
  <si>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</si>
  <si>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</si>
  <si>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</si>
  <si>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</si>
  <si>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</si>
  <si>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</si>
  <si>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</si>
  <si>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</si>
  <si>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</si>
  <si>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</si>
  <si>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</si>
  <si>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</si>
  <si>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</si>
  <si>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</si>
  <si>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</si>
  <si>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</si>
  <si>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</si>
  <si>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</si>
  <si>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</si>
  <si>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</si>
  <si>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</si>
  <si>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</si>
  <si>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</si>
  <si>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</si>
  <si>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</si>
  <si>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</si>
  <si>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</si>
  <si>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</si>
  <si>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</si>
  <si>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</si>
  <si>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</si>
  <si>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</si>
  <si>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</si>
  <si>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</si>
  <si>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</si>
  <si>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</si>
  <si>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</si>
  <si>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</si>
  <si>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</si>
  <si>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</si>
  <si>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</si>
  <si>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</si>
  <si>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</si>
  <si>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</si>
  <si>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</si>
  <si>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</si>
  <si>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</si>
  <si>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</si>
  <si>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</si>
  <si>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</si>
  <si>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</si>
  <si>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</si>
  <si>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</si>
  <si>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</si>
  <si>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</si>
  <si>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</si>
  <si>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</si>
  <si>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</si>
  <si>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</si>
  <si>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</si>
  <si>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</si>
  <si>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</si>
  <si>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</si>
  <si>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</si>
  <si>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</si>
  <si>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</si>
  <si>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</si>
  <si>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</si>
  <si>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</si>
  <si>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</si>
  <si>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</si>
  <si>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</si>
  <si>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</si>
  <si>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</si>
  <si>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</si>
  <si>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</si>
  <si>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</si>
  <si>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</si>
  <si>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</si>
  <si>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</si>
  <si>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</si>
  <si>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</si>
  <si>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</si>
  <si>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</si>
  <si>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</si>
  <si>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</si>
  <si>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</si>
  <si>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</si>
  <si>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</si>
  <si>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</si>
  <si>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</si>
  <si>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</si>
  <si>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</si>
  <si>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</si>
  <si>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</si>
  <si>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</si>
  <si>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</si>
  <si>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</si>
  <si>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</si>
  <si>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</si>
  <si>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</si>
  <si>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</si>
  <si>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</si>
  <si>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</si>
  <si>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</si>
  <si>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</si>
  <si>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</si>
  <si>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</si>
  <si>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</si>
  <si>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</si>
  <si>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</si>
  <si>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</si>
  <si>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</si>
  <si>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</si>
  <si>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</si>
  <si>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</si>
  <si>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</si>
  <si>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</si>
  <si>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</si>
  <si>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</si>
  <si>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</si>
  <si>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</si>
  <si>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</si>
  <si>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</si>
  <si>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</si>
  <si>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</si>
  <si>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</si>
  <si>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</si>
  <si>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</si>
  <si>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</si>
  <si>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</si>
  <si>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</si>
  <si>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</si>
  <si>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</si>
  <si>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</si>
  <si>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</si>
  <si>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</si>
  <si>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</si>
  <si>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</si>
  <si>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</si>
  <si>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</si>
  <si>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</si>
  <si>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</si>
  <si>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</si>
  <si>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</si>
  <si>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</si>
  <si>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</si>
  <si>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</si>
  <si>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</si>
  <si>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</si>
  <si>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</si>
  <si>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</si>
  <si>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</si>
  <si>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</si>
  <si>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</si>
  <si>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</si>
  <si>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</si>
  <si>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</si>
  <si>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</si>
  <si>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</si>
  <si>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</si>
  <si>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</si>
  <si>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</si>
  <si>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</si>
  <si>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</si>
  <si>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</si>
  <si>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</si>
  <si>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</si>
  <si>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</si>
  <si>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</si>
  <si>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</si>
  <si>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</si>
  <si>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</si>
  <si>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</si>
  <si>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</si>
  <si>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</si>
  <si>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</si>
  <si>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</si>
  <si>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</si>
  <si>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</si>
  <si>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</si>
  <si>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</si>
  <si>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</si>
  <si>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</si>
  <si>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</si>
  <si>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</si>
  <si>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</si>
  <si>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</si>
  <si>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</si>
  <si>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</si>
  <si>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</si>
  <si>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</si>
  <si>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</si>
  <si>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</si>
  <si>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</si>
  <si>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</si>
  <si>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</si>
  <si>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</si>
  <si>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</si>
  <si>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</si>
  <si>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</si>
  <si>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</si>
  <si>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</si>
  <si>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</si>
  <si>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</si>
  <si>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</si>
  <si>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</si>
  <si>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</si>
  <si>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</si>
  <si>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</si>
  <si>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</si>
  <si>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</si>
  <si>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</si>
  <si>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</si>
  <si>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</si>
  <si>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</si>
  <si>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</si>
  <si>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</si>
  <si>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</si>
  <si>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</si>
  <si>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</si>
  <si>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</si>
  <si>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</si>
  <si>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</si>
  <si>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</si>
  <si>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</si>
  <si>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</si>
  <si>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</si>
  <si>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</si>
  <si>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</si>
  <si>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</si>
  <si>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</si>
  <si>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</si>
  <si>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</si>
  <si>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</si>
  <si>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</si>
  <si>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</si>
  <si>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</si>
  <si>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</si>
  <si>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</si>
  <si>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</si>
  <si>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</si>
  <si>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</si>
  <si>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</si>
  <si>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</si>
  <si>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</si>
  <si>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</si>
  <si>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</si>
  <si>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</si>
  <si>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</si>
  <si>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</si>
  <si>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</si>
  <si>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</si>
  <si>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</si>
  <si>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</si>
  <si>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</si>
  <si>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</si>
  <si>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</si>
  <si>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</si>
  <si>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</si>
  <si>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</si>
  <si>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</si>
  <si>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</si>
  <si>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</si>
  <si>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</si>
  <si>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</si>
  <si>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</si>
  <si>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</si>
  <si>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</si>
  <si>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</si>
  <si>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</si>
  <si>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</si>
  <si>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</si>
  <si>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</si>
  <si>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</si>
  <si>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</si>
  <si>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</si>
  <si>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</si>
  <si>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</si>
  <si>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</si>
  <si>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</si>
  <si>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</si>
  <si>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</si>
  <si>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</si>
  <si>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</si>
  <si>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</si>
  <si>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</si>
  <si>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</si>
  <si>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</si>
  <si>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</si>
  <si>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</si>
  <si>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</si>
  <si>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</si>
  <si>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</si>
  <si>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</si>
  <si>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</si>
  <si>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</si>
  <si>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</si>
  <si>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</si>
  <si>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</si>
  <si>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</si>
  <si>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</si>
  <si>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</si>
  <si>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</si>
  <si>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</si>
  <si>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</si>
  <si>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</si>
  <si>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</si>
  <si>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</si>
  <si>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</si>
  <si>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</si>
  <si>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</si>
  <si>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</si>
  <si>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</si>
  <si>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</si>
  <si>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</si>
  <si>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</si>
  <si>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</si>
  <si>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</si>
  <si>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</si>
  <si>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</si>
  <si>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</si>
  <si>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</si>
  <si>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</si>
  <si>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</si>
  <si>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</si>
  <si>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</si>
  <si>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</si>
  <si>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</si>
  <si>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</si>
  <si>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</si>
  <si>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</si>
  <si>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</si>
  <si>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</si>
  <si>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</si>
  <si>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</si>
  <si>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</si>
  <si>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</si>
  <si>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</si>
  <si>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</si>
  <si>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</si>
  <si>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</si>
  <si>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</si>
  <si>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</si>
  <si>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</si>
  <si>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</si>
  <si>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</si>
  <si>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</si>
  <si>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</si>
  <si>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</si>
  <si>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</si>
  <si>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</si>
  <si>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</si>
  <si>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</si>
  <si>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</si>
  <si>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</si>
  <si>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</si>
  <si>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</si>
  <si>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</si>
  <si>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</si>
  <si>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</si>
  <si>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</si>
  <si>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</si>
  <si>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</si>
  <si>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</si>
  <si>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</si>
  <si>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</si>
  <si>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</si>
  <si>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</si>
  <si>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</si>
  <si>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</si>
  <si>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</si>
  <si>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</si>
  <si>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</si>
  <si>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</si>
  <si>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</si>
  <si>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</si>
  <si>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</si>
  <si>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</si>
  <si>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</si>
  <si>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</si>
  <si>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</si>
  <si>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</si>
  <si>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</si>
  <si>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</si>
  <si>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</si>
  <si>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</si>
  <si>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</si>
  <si>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</si>
  <si>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</si>
  <si>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</si>
  <si>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</si>
  <si>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</si>
  <si>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</si>
  <si>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</si>
  <si>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</si>
  <si>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</si>
  <si>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</si>
  <si>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</si>
  <si>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</si>
  <si>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</si>
  <si>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</si>
  <si>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</si>
  <si>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</si>
  <si>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</si>
  <si>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</si>
  <si>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</si>
  <si>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</si>
  <si>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</si>
  <si>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</si>
  <si>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</si>
  <si>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</si>
  <si>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</si>
  <si>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</si>
  <si>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</si>
  <si>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</si>
  <si>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</si>
  <si>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</si>
  <si>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</si>
  <si>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</si>
  <si>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</si>
  <si>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</si>
  <si>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</si>
  <si>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</si>
  <si>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</si>
  <si>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</si>
  <si>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</si>
  <si>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</si>
  <si>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</si>
  <si>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</si>
  <si>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</si>
  <si>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</si>
  <si>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</si>
  <si>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</si>
  <si>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</si>
  <si>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</si>
  <si>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</si>
  <si>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</si>
  <si>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</si>
  <si>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</si>
  <si>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</si>
  <si>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</si>
  <si>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</si>
  <si>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</si>
  <si>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</si>
  <si>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</si>
  <si>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</si>
  <si>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</si>
  <si>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</si>
  <si>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</si>
  <si>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</si>
  <si>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</si>
  <si>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</si>
  <si>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</si>
  <si>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</si>
  <si>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</si>
  <si>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</si>
  <si>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</si>
  <si>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</si>
  <si>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</si>
  <si>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</si>
  <si>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</si>
  <si>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</si>
  <si>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</si>
  <si>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</si>
  <si>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</si>
  <si>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</si>
  <si>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</si>
  <si>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</si>
  <si>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</si>
  <si>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</si>
  <si>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</si>
  <si>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</si>
  <si>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</si>
  <si>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</si>
  <si>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</si>
  <si>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</si>
  <si>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</si>
  <si>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</si>
  <si>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</si>
  <si>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</si>
  <si>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</si>
  <si>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</si>
  <si>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</si>
  <si>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</si>
  <si>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</si>
  <si>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</si>
  <si>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</si>
  <si>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</si>
  <si>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</si>
  <si>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</si>
  <si>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</si>
  <si>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</si>
  <si>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</si>
  <si>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</si>
  <si>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</si>
  <si>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</si>
  <si>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</si>
  <si>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</si>
  <si>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</si>
  <si>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</si>
  <si>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</si>
  <si>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</si>
  <si>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</si>
  <si>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</si>
  <si>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</si>
  <si>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</si>
  <si>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</si>
  <si>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</si>
  <si>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</si>
  <si>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</si>
  <si>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</si>
  <si>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</si>
  <si>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</si>
  <si>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</si>
  <si>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</si>
  <si>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</si>
  <si>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</si>
  <si>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</si>
  <si>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</si>
  <si>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</si>
  <si>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</si>
  <si>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</si>
  <si>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</si>
  <si>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</si>
  <si>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</si>
  <si>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</si>
  <si>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</si>
  <si>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</si>
  <si>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</si>
  <si>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</si>
  <si>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</si>
  <si>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</si>
  <si>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</si>
  <si>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</si>
  <si>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</si>
  <si>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</si>
  <si>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</si>
  <si>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</si>
  <si>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</si>
  <si>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</si>
  <si>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</si>
  <si>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</si>
  <si>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</si>
  <si>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</si>
  <si>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</si>
  <si>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</si>
  <si>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</si>
  <si>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</si>
  <si>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</si>
  <si>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</si>
  <si>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</si>
  <si>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</si>
  <si>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</si>
  <si>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</si>
  <si>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</si>
  <si>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</si>
  <si>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</si>
  <si>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</si>
  <si>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</si>
  <si>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</si>
  <si>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</si>
  <si>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</si>
  <si>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</si>
  <si>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</si>
  <si>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</si>
  <si>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</si>
  <si>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</si>
  <si>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</si>
  <si>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</si>
  <si>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</si>
  <si>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</si>
  <si>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</si>
  <si>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</si>
  <si>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</si>
  <si>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</si>
  <si>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</si>
  <si>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</si>
  <si>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</si>
  <si>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</si>
  <si>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</si>
  <si>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</si>
  <si>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</si>
  <si>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</si>
  <si>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</si>
  <si>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</si>
  <si>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</si>
  <si>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</si>
  <si>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</si>
  <si>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</si>
  <si>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</si>
  <si>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</si>
  <si>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</si>
  <si>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</si>
  <si>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</si>
  <si>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</si>
  <si>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</si>
  <si>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</si>
  <si>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</si>
  <si>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</si>
  <si>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</si>
  <si>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</si>
  <si>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</si>
  <si>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</si>
  <si>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</si>
  <si>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</si>
  <si>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</si>
  <si>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</si>
  <si>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</si>
  <si>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</si>
  <si>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</si>
  <si>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</si>
  <si>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</si>
  <si>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</si>
  <si>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</si>
  <si>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</si>
  <si>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</si>
  <si>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</si>
  <si>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</si>
  <si>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</si>
  <si>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</si>
  <si>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</si>
  <si>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</si>
  <si>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</si>
  <si>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</si>
  <si>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</si>
  <si>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</si>
  <si>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</si>
  <si>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</si>
  <si>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</si>
  <si>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</si>
  <si>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</si>
  <si>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</si>
  <si>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</si>
  <si>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</si>
  <si>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</si>
  <si>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</si>
  <si>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</si>
  <si>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</si>
  <si>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</si>
  <si>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</si>
  <si>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</si>
  <si>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</si>
  <si>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</si>
  <si>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</si>
  <si>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</si>
  <si>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</si>
  <si>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</si>
  <si>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</si>
  <si>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</si>
  <si>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</si>
  <si>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</si>
  <si>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</si>
  <si>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</si>
  <si>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</si>
  <si>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</si>
  <si>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</si>
  <si>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</si>
  <si>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</si>
  <si>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</si>
  <si>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</si>
  <si>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</si>
  <si>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</si>
  <si>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</si>
  <si>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</si>
  <si>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</si>
  <si>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</si>
  <si>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</si>
  <si>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</si>
  <si>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</si>
  <si>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</si>
  <si>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</si>
  <si>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</si>
  <si>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</si>
  <si>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</si>
  <si>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</si>
  <si>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</si>
  <si>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</si>
  <si>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</si>
  <si>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</si>
  <si>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</si>
  <si>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</si>
  <si>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</si>
  <si>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</si>
  <si>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</si>
  <si>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</si>
  <si>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</si>
  <si>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</si>
  <si>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</si>
  <si>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</si>
  <si>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</si>
  <si>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</si>
  <si>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</si>
  <si>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</si>
  <si>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</si>
  <si>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</si>
  <si>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</si>
  <si>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</si>
  <si>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</si>
  <si>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</si>
  <si>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</si>
  <si>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</si>
  <si>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</si>
  <si>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</si>
  <si>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</si>
  <si>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</si>
  <si>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</si>
  <si>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</si>
  <si>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</si>
  <si>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</si>
  <si>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</si>
  <si>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</si>
  <si>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</si>
  <si>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</si>
  <si>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</si>
  <si>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</si>
  <si>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</si>
  <si>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</si>
  <si>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</si>
  <si>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</si>
  <si>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</si>
  <si>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</si>
  <si>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</si>
  <si>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</si>
  <si>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</si>
  <si>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</si>
  <si>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</si>
  <si>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</si>
  <si>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</si>
  <si>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</si>
  <si>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</si>
  <si>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</si>
  <si>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</si>
  <si>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</si>
  <si>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</si>
  <si>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</si>
  <si>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</si>
  <si>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</si>
  <si>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</si>
  <si>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</si>
  <si>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</si>
  <si>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</si>
  <si>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</si>
  <si>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</si>
  <si>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</si>
  <si>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</si>
  <si>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</si>
  <si>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</si>
  <si>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</si>
  <si>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</si>
  <si>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</si>
  <si>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</si>
  <si>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</si>
  <si>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</si>
  <si>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</si>
  <si>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</si>
  <si>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</si>
  <si>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</si>
  <si>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</si>
  <si>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</si>
  <si>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</si>
  <si>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</si>
  <si>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</si>
  <si>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</si>
  <si>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</si>
  <si>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</si>
  <si>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</si>
  <si>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</si>
  <si>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</si>
  <si>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</si>
  <si>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</si>
  <si>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</si>
  <si>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</si>
  <si>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</si>
  <si>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</si>
  <si>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</si>
  <si>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</si>
  <si>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</si>
  <si>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</si>
  <si>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</si>
  <si>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</si>
  <si>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</si>
  <si>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</si>
  <si>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</si>
  <si>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</si>
  <si>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</si>
  <si>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</si>
  <si>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</si>
  <si>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</si>
  <si>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</si>
  <si>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</si>
  <si>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</si>
  <si>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</si>
  <si>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</si>
  <si>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</si>
  <si>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</si>
  <si>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</si>
  <si>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</si>
  <si>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</si>
  <si>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</si>
  <si>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</si>
  <si>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</si>
  <si>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</si>
  <si>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</si>
  <si>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</si>
  <si>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</si>
  <si>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</si>
  <si>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</si>
  <si>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</si>
  <si>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</si>
  <si>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</si>
  <si>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</si>
  <si>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</si>
  <si>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</si>
  <si>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</si>
  <si>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</si>
  <si>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</si>
  <si>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</si>
  <si>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</si>
  <si>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</si>
  <si>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</si>
  <si>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</si>
  <si>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</si>
  <si>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</si>
  <si>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</si>
  <si>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</si>
  <si>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</si>
  <si>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</si>
  <si>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</si>
  <si>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</si>
  <si>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</si>
  <si>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</si>
  <si>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</si>
  <si>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</si>
  <si>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</si>
  <si>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</si>
  <si>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</si>
  <si>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</si>
  <si>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</si>
  <si>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</si>
  <si>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</si>
  <si>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</si>
  <si>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</si>
  <si>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</si>
  <si>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</si>
  <si>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</si>
  <si>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</si>
  <si>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</si>
  <si>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</si>
  <si>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</si>
  <si>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</si>
  <si>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</si>
  <si>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</si>
  <si>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</si>
  <si>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</si>
  <si>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</si>
  <si>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</si>
  <si>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</si>
  <si>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</si>
  <si>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</si>
  <si>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</si>
  <si>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</si>
  <si>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</si>
  <si>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</si>
  <si>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</si>
  <si>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</si>
  <si>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</si>
  <si>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</si>
  <si>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</si>
  <si>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</si>
  <si>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</si>
  <si>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</si>
  <si>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</si>
  <si>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</si>
  <si>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</si>
  <si>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</si>
  <si>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</si>
  <si>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</si>
  <si>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</si>
  <si>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</si>
  <si>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</si>
  <si>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</si>
  <si>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</si>
  <si>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</si>
  <si>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</si>
  <si>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</si>
  <si>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</si>
  <si>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</si>
  <si>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</si>
  <si>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</si>
  <si>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</si>
  <si>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</si>
  <si>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</si>
  <si>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</si>
  <si>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</si>
  <si>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</si>
  <si>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</si>
  <si>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</si>
  <si>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</si>
  <si>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</si>
  <si>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</si>
  <si>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</si>
  <si>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</si>
  <si>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</si>
  <si>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</si>
  <si>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</si>
  <si>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</si>
  <si>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</si>
  <si>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</si>
  <si>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</si>
  <si>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</si>
  <si>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</si>
  <si>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</si>
  <si>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</si>
  <si>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</si>
  <si>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</si>
  <si>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</si>
  <si>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</si>
  <si>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</si>
  <si>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</si>
  <si>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</si>
  <si>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</si>
  <si>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</si>
  <si>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</si>
  <si>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</si>
  <si>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</si>
  <si>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</si>
  <si>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</si>
  <si>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</si>
  <si>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</si>
  <si>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</si>
  <si>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</si>
  <si>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</si>
  <si>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</si>
  <si>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</si>
  <si>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</si>
  <si>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</si>
  <si>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</si>
  <si>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</si>
  <si>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</si>
  <si>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</si>
  <si>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</si>
  <si>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</si>
  <si>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</si>
  <si>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</si>
  <si>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</si>
  <si>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</si>
  <si>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</si>
  <si>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</si>
  <si>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</si>
  <si>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</si>
  <si>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</si>
  <si>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</si>
  <si>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</si>
  <si>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</si>
  <si>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</si>
  <si>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</si>
  <si>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</si>
  <si>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</si>
  <si>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</si>
  <si>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</si>
  <si>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</si>
  <si>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</si>
  <si>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</si>
  <si>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</si>
  <si>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</si>
  <si>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</si>
  <si>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</si>
  <si>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</si>
  <si>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</si>
  <si>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</si>
  <si>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</si>
  <si>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</si>
  <si>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</si>
  <si>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</si>
  <si>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</si>
  <si>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</si>
  <si>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</si>
  <si>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</si>
  <si>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</si>
  <si>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</si>
  <si>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</si>
  <si>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</si>
  <si>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</si>
  <si>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</si>
  <si>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</si>
  <si>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</si>
  <si>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</si>
  <si>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</si>
  <si>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</si>
  <si>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</si>
  <si>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</si>
  <si>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</si>
  <si>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</si>
  <si>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</si>
  <si>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</si>
  <si>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</si>
  <si>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</si>
  <si>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</si>
  <si>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</si>
  <si>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</si>
  <si>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</si>
  <si>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</si>
  <si>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</si>
  <si>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</si>
  <si>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</si>
  <si>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</si>
  <si>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</si>
  <si>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</si>
  <si>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</si>
  <si>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</si>
  <si>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</si>
  <si>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</si>
  <si>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</si>
  <si>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</si>
  <si>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</si>
  <si>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</si>
  <si>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</si>
  <si>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</si>
  <si>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</si>
  <si>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</si>
  <si>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</si>
  <si>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</si>
  <si>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</si>
  <si>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</si>
  <si>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</si>
  <si>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</si>
  <si>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</si>
  <si>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</si>
  <si>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</si>
  <si>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</si>
  <si>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</si>
  <si>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</si>
  <si>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</si>
  <si>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</si>
  <si>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</si>
  <si>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</si>
  <si>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</si>
  <si>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</si>
  <si>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</si>
  <si>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</si>
  <si>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</si>
  <si>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</si>
  <si>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</si>
  <si>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</si>
  <si>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</si>
  <si>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</si>
  <si>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</si>
  <si>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</si>
  <si>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</si>
  <si>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</si>
  <si>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</si>
  <si>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</si>
  <si>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</si>
  <si>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</si>
  <si>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</si>
  <si>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</si>
  <si>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</si>
  <si>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</si>
  <si>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</si>
  <si>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</si>
  <si>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</si>
  <si>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</si>
  <si>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</si>
  <si>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</si>
  <si>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</si>
  <si>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</si>
  <si>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</si>
  <si>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</si>
  <si>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</si>
  <si>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</si>
  <si>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</si>
  <si>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</si>
  <si>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</si>
  <si>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</si>
  <si>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</si>
  <si>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</si>
  <si>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</si>
  <si>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</si>
  <si>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</si>
  <si>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</si>
  <si>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</si>
  <si>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</si>
  <si>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</si>
  <si>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</si>
  <si>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</si>
  <si>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</si>
  <si>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</si>
  <si>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</si>
  <si>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</si>
  <si>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</si>
  <si>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</si>
  <si>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</si>
  <si>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</si>
  <si>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</si>
  <si>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</si>
  <si>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</si>
  <si>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</si>
  <si>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</si>
  <si>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</si>
  <si>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</si>
  <si>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</si>
  <si>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</si>
  <si>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</si>
  <si>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</si>
  <si>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</si>
  <si>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</si>
  <si>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</si>
  <si>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</si>
  <si>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</si>
  <si>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</si>
  <si>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</si>
  <si>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</si>
  <si>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</si>
  <si>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</si>
  <si>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</si>
  <si>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</si>
  <si>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</si>
  <si>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</si>
  <si>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</si>
  <si>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</si>
  <si>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</si>
  <si>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</si>
  <si>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</si>
  <si>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</si>
  <si>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</si>
  <si>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</si>
  <si>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</si>
  <si>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</si>
  <si>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</si>
  <si>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</si>
  <si>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</si>
  <si>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</si>
  <si>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</si>
  <si>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</si>
  <si>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</si>
  <si>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</si>
  <si>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</si>
  <si>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</si>
  <si>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</si>
  <si>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</si>
  <si>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</si>
  <si>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</si>
  <si>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</si>
  <si>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</si>
  <si>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</si>
  <si>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</si>
  <si>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</si>
  <si>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</si>
  <si>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</si>
  <si>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</si>
  <si>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</si>
  <si>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</si>
  <si>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</si>
  <si>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</si>
  <si>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</si>
  <si>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</si>
  <si>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</si>
  <si>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</si>
  <si>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</si>
  <si>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</si>
  <si>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</si>
  <si>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</si>
  <si>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</si>
  <si>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</si>
  <si>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</si>
  <si>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</si>
  <si>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</si>
  <si>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</si>
  <si>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</si>
  <si>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</si>
  <si>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</si>
  <si>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</si>
  <si>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</si>
  <si>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</si>
  <si>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</si>
  <si>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</si>
  <si>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</si>
  <si>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</si>
  <si>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</si>
  <si>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</si>
  <si>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</si>
  <si>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</si>
  <si>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</si>
  <si>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</si>
  <si>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</si>
  <si>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</si>
  <si>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</si>
  <si>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</si>
  <si>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</si>
  <si>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</si>
  <si>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</si>
  <si>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</si>
  <si>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</si>
  <si>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</si>
  <si>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</si>
  <si>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</si>
  <si>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</si>
  <si>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</si>
  <si>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</si>
  <si>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</si>
  <si>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</si>
  <si>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</si>
  <si>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</si>
  <si>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</si>
  <si>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</si>
  <si>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</si>
  <si>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</si>
  <si>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</si>
  <si>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</si>
  <si>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</si>
  <si>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</si>
  <si>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</si>
  <si>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</si>
  <si>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</si>
  <si>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</si>
  <si>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</si>
  <si>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</si>
  <si>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</si>
  <si>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</si>
  <si>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</si>
  <si>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</si>
  <si>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</si>
  <si>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</si>
  <si>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</si>
  <si>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</si>
  <si>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</si>
  <si>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</si>
  <si>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</si>
  <si>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</si>
  <si>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</si>
  <si>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</si>
  <si>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</si>
  <si>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</si>
  <si>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</si>
  <si>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</si>
  <si>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</si>
  <si>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</si>
  <si>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</si>
  <si>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</si>
  <si>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</si>
  <si>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</si>
  <si>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</si>
  <si>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</si>
  <si>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</si>
  <si>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</si>
  <si>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</si>
  <si>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</si>
  <si>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</si>
  <si>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</si>
  <si>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</si>
  <si>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</si>
  <si>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</si>
  <si>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</si>
  <si>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</si>
  <si>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</si>
  <si>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</si>
  <si>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</si>
  <si>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</si>
  <si>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</si>
  <si>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</si>
  <si>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</si>
  <si>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</si>
  <si>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</si>
  <si>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</si>
  <si>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</si>
  <si>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</si>
  <si>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</si>
  <si>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</si>
  <si>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</si>
  <si>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</si>
  <si>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</si>
  <si>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</si>
  <si>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</si>
  <si>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</si>
  <si>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</si>
  <si>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</si>
  <si>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</si>
  <si>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</si>
  <si>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</si>
  <si>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</si>
  <si>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</si>
  <si>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</si>
  <si>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</si>
  <si>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</si>
  <si>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</si>
  <si>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</si>
  <si>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</si>
  <si>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</si>
  <si>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</si>
  <si>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</si>
  <si>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</si>
  <si>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</si>
  <si>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</si>
  <si>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</si>
  <si>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</si>
  <si>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</si>
  <si>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</si>
  <si>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</si>
  <si>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</si>
  <si>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</si>
  <si>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</si>
  <si>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</si>
  <si>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</si>
  <si>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</si>
  <si>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</si>
  <si>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</si>
  <si>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</si>
  <si>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</si>
  <si>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</si>
  <si>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</si>
  <si>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</si>
  <si>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</si>
  <si>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</si>
  <si>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</si>
  <si>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</si>
  <si>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</si>
  <si>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</si>
  <si>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</si>
  <si>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</si>
  <si>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</si>
  <si>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</si>
  <si>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</si>
  <si>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</si>
  <si>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</si>
  <si>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</si>
  <si>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</si>
  <si>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</si>
  <si>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</si>
  <si>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</si>
  <si>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</si>
  <si>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</si>
  <si>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</si>
  <si>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</si>
  <si>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</si>
  <si>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</si>
  <si>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</si>
  <si>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</si>
  <si>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</si>
  <si>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</si>
  <si>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</si>
  <si>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</si>
  <si>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</si>
  <si>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</si>
  <si>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</si>
  <si>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</si>
  <si>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</si>
  <si>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</si>
  <si>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</si>
  <si>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</si>
  <si>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</si>
  <si>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</si>
  <si>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</si>
  <si>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</si>
  <si>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</si>
  <si>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</si>
  <si>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</si>
  <si>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</si>
  <si>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</si>
  <si>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</si>
  <si>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</si>
  <si>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</si>
  <si>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</si>
  <si>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</si>
  <si>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</si>
  <si>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</si>
  <si>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</si>
  <si>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</si>
  <si>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</si>
  <si>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</si>
  <si>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</si>
  <si>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</si>
  <si>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</si>
  <si>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</si>
  <si>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</si>
  <si>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</si>
  <si>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</si>
  <si>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</si>
  <si>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</si>
  <si>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</si>
  <si>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</si>
  <si>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</si>
  <si>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</si>
  <si>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</si>
  <si>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</si>
  <si>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</si>
  <si>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</si>
  <si>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</si>
  <si>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</si>
  <si>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</si>
  <si>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</si>
  <si>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</si>
  <si>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</si>
  <si>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</si>
  <si>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</si>
  <si>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</si>
  <si>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</si>
  <si>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</si>
  <si>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</si>
  <si>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</si>
  <si>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</si>
  <si>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</si>
  <si>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</si>
  <si>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</si>
  <si>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</si>
  <si>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</si>
  <si>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</si>
  <si>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</si>
  <si>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</si>
  <si>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</si>
  <si>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</si>
  <si>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</si>
  <si>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</si>
  <si>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</si>
  <si>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</si>
  <si>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</si>
  <si>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</si>
  <si>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</si>
  <si>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</si>
  <si>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</si>
  <si>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</si>
  <si>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</si>
  <si>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</si>
  <si>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</si>
  <si>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</si>
  <si>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</si>
  <si>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</si>
  <si>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</si>
  <si>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</si>
  <si>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</si>
  <si>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</si>
  <si>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</si>
  <si>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</si>
  <si>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</si>
  <si>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</si>
  <si>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</si>
  <si>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</si>
  <si>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</si>
  <si>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</si>
  <si>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</si>
  <si>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</si>
  <si>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</si>
  <si>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</si>
  <si>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</si>
  <si>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</si>
  <si>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</si>
  <si>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</si>
  <si>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</si>
  <si>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</si>
  <si>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</si>
  <si>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</si>
  <si>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</si>
  <si>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</si>
  <si>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</si>
  <si>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</si>
  <si>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</si>
  <si>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</si>
  <si>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</si>
  <si>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</si>
  <si>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</si>
  <si>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</si>
  <si>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</si>
  <si>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</si>
  <si>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</si>
  <si>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</si>
  <si>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</si>
  <si>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</si>
  <si>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</si>
  <si>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</si>
  <si>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</si>
  <si>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</si>
  <si>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</si>
  <si>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</si>
  <si>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</si>
  <si>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</si>
  <si>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</si>
  <si>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</si>
  <si>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</si>
  <si>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</si>
  <si>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</si>
  <si>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</si>
  <si>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</si>
  <si>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</si>
  <si>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</si>
  <si>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</si>
  <si>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</si>
  <si>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</si>
  <si>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</si>
  <si>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</si>
  <si>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</si>
  <si>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</si>
  <si>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</si>
  <si>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</si>
  <si>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</si>
  <si>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</si>
  <si>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</si>
  <si>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</si>
  <si>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</si>
  <si>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</si>
  <si>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</si>
  <si>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</si>
  <si>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</si>
  <si>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</si>
  <si>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</si>
  <si>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</si>
  <si>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</si>
  <si>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</si>
  <si>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</si>
  <si>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</si>
  <si>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</si>
  <si>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</si>
  <si>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</si>
  <si>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</si>
  <si>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</si>
  <si>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</si>
  <si>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</si>
  <si>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</si>
  <si>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</si>
  <si>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</si>
  <si>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</si>
  <si>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</si>
  <si>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</si>
  <si>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</si>
  <si>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</si>
  <si>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</si>
  <si>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</si>
  <si>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</si>
  <si>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</si>
  <si>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</si>
  <si>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</si>
  <si>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</si>
  <si>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</si>
  <si>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</si>
  <si>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</si>
  <si>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</si>
  <si>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</si>
  <si>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</si>
  <si>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</si>
  <si>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</si>
  <si>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</si>
  <si>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</si>
  <si>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</si>
  <si>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</si>
  <si>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</si>
  <si>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</si>
  <si>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</si>
  <si>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</si>
  <si>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</si>
  <si>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</si>
  <si>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</si>
  <si>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</si>
  <si>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</si>
  <si>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</si>
  <si>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</si>
  <si>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</si>
  <si>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</si>
  <si>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</si>
  <si>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</si>
  <si>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</si>
  <si>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</si>
  <si>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</si>
  <si>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</si>
  <si>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</si>
  <si>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</si>
  <si>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</si>
  <si>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</si>
  <si>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</si>
  <si>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</si>
  <si>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</si>
  <si>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</si>
  <si>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</si>
  <si>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</si>
  <si>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</si>
  <si>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</si>
  <si>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</si>
  <si>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</si>
  <si>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</si>
  <si>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</si>
  <si>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</si>
  <si>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</si>
  <si>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</si>
  <si>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</si>
  <si>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</si>
  <si>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</si>
  <si>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</si>
  <si>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</si>
  <si>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</si>
  <si>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</si>
  <si>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</si>
  <si>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</si>
  <si>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</si>
  <si>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</si>
  <si>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</si>
  <si>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</si>
  <si>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</si>
  <si>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</si>
  <si>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</si>
  <si>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</si>
  <si>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</si>
  <si>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</si>
  <si>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</si>
  <si>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</si>
  <si>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</si>
  <si>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</si>
  <si>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</si>
  <si>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</si>
  <si>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</si>
  <si>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</si>
  <si>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</si>
  <si>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</si>
  <si>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</si>
  <si>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</si>
  <si>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</si>
  <si>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</si>
  <si>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</si>
  <si>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</si>
  <si>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</si>
  <si>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</si>
  <si>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</si>
  <si>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</si>
  <si>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</si>
  <si>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</si>
  <si>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</si>
  <si>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</si>
  <si>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</si>
  <si>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</si>
  <si>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</si>
  <si>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</si>
  <si>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</si>
  <si>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</si>
  <si>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</si>
  <si>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</si>
  <si>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</si>
  <si>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</si>
  <si>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</si>
  <si>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</si>
  <si>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</si>
  <si>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</si>
  <si>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</si>
  <si>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</si>
  <si>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</si>
  <si>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</si>
  <si>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</si>
  <si>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</si>
  <si>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</si>
  <si>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</si>
  <si>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</si>
  <si>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</si>
  <si>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</si>
  <si>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</si>
  <si>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</si>
  <si>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</si>
  <si>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</si>
  <si>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</si>
  <si>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</si>
  <si>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</si>
  <si>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</si>
  <si>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</si>
  <si>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</si>
  <si>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</si>
  <si>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</si>
  <si>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</si>
  <si>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</si>
  <si>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</si>
  <si>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</si>
  <si>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</si>
  <si>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</si>
  <si>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</si>
  <si>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</si>
  <si>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</si>
  <si>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</si>
  <si>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</si>
  <si>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</si>
  <si>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</si>
  <si>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</si>
  <si>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</si>
  <si>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</si>
  <si>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</si>
  <si>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</si>
  <si>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</si>
  <si>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</si>
  <si>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</si>
  <si>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</si>
  <si>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</si>
  <si>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</si>
  <si>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</si>
  <si>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</si>
  <si>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</si>
  <si>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</si>
  <si>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</si>
  <si>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</si>
  <si>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</si>
  <si>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</si>
  <si>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</si>
  <si>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</si>
  <si>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</si>
  <si>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</si>
  <si>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</si>
  <si>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</si>
  <si>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</si>
  <si>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</si>
  <si>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</si>
  <si>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</si>
  <si>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</si>
  <si>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</si>
  <si>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</si>
  <si>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</si>
  <si>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</si>
  <si>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</si>
  <si>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</si>
  <si>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</si>
  <si>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</si>
  <si>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</si>
  <si>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</si>
  <si>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</si>
  <si>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</si>
  <si>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</si>
  <si>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</si>
  <si>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</si>
  <si>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</si>
  <si>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</si>
  <si>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</si>
  <si>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</si>
  <si>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</si>
  <si>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</si>
  <si>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</si>
  <si>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</si>
  <si>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</si>
  <si>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</si>
  <si>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</si>
  <si>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</si>
  <si>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</si>
  <si>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</si>
  <si>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</si>
  <si>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</si>
  <si>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</si>
  <si>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</si>
  <si>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</si>
  <si>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</si>
  <si>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</si>
  <si>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</si>
  <si>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</si>
  <si>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</si>
  <si>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</si>
  <si>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</si>
  <si>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</si>
  <si>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</si>
  <si>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</si>
  <si>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</si>
  <si>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</si>
  <si>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</si>
  <si>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</si>
  <si>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</si>
  <si>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</si>
  <si>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</si>
  <si>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</si>
  <si>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</si>
  <si>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</si>
  <si>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</si>
  <si>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</si>
  <si>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</si>
  <si>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</si>
  <si>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</si>
  <si>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</si>
  <si>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</si>
  <si>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</si>
  <si>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</si>
  <si>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</si>
  <si>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</si>
  <si>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</si>
  <si>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</si>
  <si>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</si>
  <si>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</si>
  <si>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</si>
  <si>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</si>
  <si>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</si>
  <si>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</si>
  <si>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</si>
  <si>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</si>
  <si>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</si>
  <si>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</si>
  <si>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</si>
  <si>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</si>
  <si>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</si>
  <si>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</si>
  <si>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</si>
  <si>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</si>
  <si>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</si>
  <si>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</si>
  <si>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</si>
  <si>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</si>
  <si>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</si>
  <si>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</si>
  <si>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</si>
  <si>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</si>
  <si>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</si>
  <si>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</si>
  <si>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</si>
  <si>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</si>
  <si>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</si>
  <si>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</si>
  <si>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</si>
  <si>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</si>
  <si>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</si>
  <si>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</si>
  <si>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</si>
  <si>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</si>
  <si>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</si>
  <si>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</si>
  <si>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</si>
  <si>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</si>
  <si>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</si>
  <si>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</si>
  <si>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</si>
  <si>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</si>
  <si>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</si>
  <si>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</si>
  <si>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</si>
  <si>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</si>
  <si>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</si>
  <si>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</si>
  <si>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</si>
  <si>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</si>
  <si>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</si>
  <si>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</si>
  <si>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</si>
  <si>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</si>
  <si>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</si>
  <si>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</si>
  <si>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</si>
  <si>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</si>
  <si>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</si>
  <si>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</si>
  <si>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</si>
  <si>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</si>
  <si>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</si>
  <si>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</si>
  <si>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</si>
  <si>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</si>
  <si>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</si>
  <si>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</si>
  <si>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</si>
  <si>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</si>
  <si>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</si>
  <si>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</si>
  <si>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</si>
  <si>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</si>
  <si>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</si>
  <si>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</si>
  <si>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</si>
  <si>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</si>
  <si>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</si>
  <si>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</si>
  <si>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</si>
  <si>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</si>
  <si>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</si>
  <si>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</si>
  <si>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</si>
  <si>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</si>
  <si>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</si>
  <si>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</si>
  <si>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</si>
  <si>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</si>
  <si>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</si>
  <si>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</si>
  <si>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</si>
  <si>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</si>
  <si>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</si>
  <si>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</si>
  <si>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</si>
  <si>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</si>
  <si>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</si>
  <si>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</si>
  <si>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</si>
  <si>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</si>
  <si>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</si>
  <si>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</si>
  <si>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</si>
  <si>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</si>
  <si>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</si>
  <si>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</si>
  <si>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</si>
  <si>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</si>
  <si>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</si>
  <si>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</si>
  <si>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</si>
  <si>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</si>
  <si>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</si>
  <si>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</si>
  <si>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</si>
  <si>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</si>
  <si>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</si>
  <si>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</si>
  <si>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</si>
  <si>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</si>
  <si>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</si>
  <si>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</si>
  <si>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</si>
  <si>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</si>
  <si>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</si>
  <si>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</si>
  <si>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</si>
  <si>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</si>
  <si>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</si>
  <si>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</si>
  <si>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</si>
  <si>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</si>
  <si>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</si>
  <si>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</si>
  <si>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</si>
  <si>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</si>
  <si>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</si>
  <si>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</si>
  <si>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</si>
  <si>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</si>
  <si>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</si>
  <si>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</si>
  <si>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</si>
  <si>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</si>
  <si>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</si>
  <si>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</si>
  <si>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</si>
  <si>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</si>
  <si>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</si>
  <si>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</si>
  <si>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</si>
  <si>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</si>
  <si>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</si>
  <si>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</si>
  <si>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</si>
  <si>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</si>
  <si>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</si>
  <si>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</si>
  <si>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</si>
  <si>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</si>
  <si>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</si>
  <si>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</si>
  <si>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</si>
  <si>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</si>
  <si>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</si>
  <si>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</si>
  <si>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</si>
  <si>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</si>
  <si>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</si>
  <si>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</si>
  <si>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</si>
  <si>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</si>
  <si>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</si>
  <si>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</si>
  <si>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</si>
  <si>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</si>
  <si>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</si>
  <si>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</si>
  <si>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</si>
  <si>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</si>
  <si>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</si>
  <si>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</si>
  <si>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</si>
  <si>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</si>
  <si>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</si>
  <si>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</si>
  <si>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</si>
  <si>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</si>
  <si>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</si>
  <si>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</si>
  <si>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</si>
  <si>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</si>
  <si>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</si>
  <si>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</si>
  <si>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</si>
  <si>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</si>
  <si>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</si>
  <si>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</si>
  <si>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</si>
  <si>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</si>
  <si>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</si>
  <si>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</si>
  <si>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</si>
  <si>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</si>
  <si>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</si>
  <si>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</si>
  <si>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</si>
  <si>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</si>
  <si>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</si>
  <si>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</si>
  <si>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</si>
  <si>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</si>
  <si>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</si>
  <si>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</si>
  <si>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</si>
  <si>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</si>
  <si>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</si>
  <si>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</si>
  <si>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</si>
  <si>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</si>
  <si>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</si>
  <si>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</si>
  <si>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</si>
  <si>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</si>
  <si>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</si>
  <si>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</si>
  <si>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</si>
  <si>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</si>
  <si>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</si>
  <si>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</si>
  <si>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</si>
  <si>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</si>
  <si>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</si>
  <si>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</si>
  <si>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</si>
  <si>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</si>
  <si>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</si>
  <si>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</si>
  <si>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</si>
  <si>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</si>
  <si>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</si>
  <si>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</si>
  <si>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</si>
  <si>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</si>
  <si>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</si>
  <si>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</si>
  <si>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</si>
  <si>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</si>
  <si>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</si>
  <si>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</si>
  <si>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</si>
  <si>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</si>
  <si>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</si>
  <si>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</si>
  <si>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</si>
  <si>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</si>
  <si>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</si>
  <si>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</si>
  <si>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</si>
  <si>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</si>
  <si>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</si>
  <si>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</si>
  <si>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</si>
  <si>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</si>
  <si>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</si>
  <si>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</si>
  <si>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</si>
  <si>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</si>
  <si>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</si>
  <si>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</si>
  <si>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</si>
  <si>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</si>
  <si>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</si>
  <si>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</si>
  <si>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</si>
  <si>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</si>
  <si>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</si>
  <si>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</si>
  <si>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</si>
  <si>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</si>
  <si>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</si>
  <si>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</si>
  <si>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</si>
  <si>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</si>
  <si>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</si>
  <si>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</si>
  <si>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</si>
  <si>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</si>
  <si>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</si>
  <si>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</si>
  <si>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</si>
  <si>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</si>
  <si>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</si>
  <si>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</si>
  <si>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</si>
  <si>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</si>
  <si>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</si>
  <si>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</si>
  <si>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</si>
  <si>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</si>
  <si>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</si>
  <si>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</si>
  <si>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</si>
  <si>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</si>
  <si>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</si>
  <si>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</si>
  <si>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</si>
  <si>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</si>
  <si>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</si>
  <si>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</si>
  <si>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</si>
  <si>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</si>
  <si>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</si>
  <si>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</si>
  <si>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</si>
  <si>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</si>
  <si>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</si>
  <si>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</si>
  <si>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</si>
  <si>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</si>
  <si>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</si>
  <si>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</si>
  <si>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</si>
  <si>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</si>
  <si>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</si>
  <si>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</si>
  <si>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</si>
  <si>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</si>
  <si>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</si>
  <si>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</si>
  <si>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</si>
  <si>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</si>
  <si>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</si>
  <si>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</si>
  <si>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</si>
  <si>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</si>
  <si>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</si>
  <si>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</si>
  <si>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</si>
  <si>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</si>
  <si>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</si>
  <si>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</si>
  <si>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</si>
  <si>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</si>
  <si>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</si>
  <si>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</si>
  <si>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</si>
  <si>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</si>
  <si>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</si>
  <si>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</si>
  <si>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</si>
  <si>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</si>
  <si>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</si>
  <si>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</si>
  <si>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</si>
  <si>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</si>
  <si>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</si>
  <si>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</si>
  <si>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</si>
  <si>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</si>
  <si>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</si>
  <si>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</si>
  <si>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</si>
  <si>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</si>
  <si>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</si>
  <si>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</si>
  <si>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</si>
  <si>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</si>
  <si>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</si>
  <si>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</si>
  <si>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</si>
  <si>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</si>
  <si>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</si>
  <si>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</si>
  <si>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</si>
  <si>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</si>
  <si>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</si>
  <si>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</si>
  <si>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</si>
  <si>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</si>
  <si>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</si>
  <si>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</si>
  <si>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</si>
  <si>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</si>
  <si>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</si>
  <si>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</si>
  <si>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</si>
  <si>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</si>
  <si>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</si>
  <si>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</si>
  <si>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</si>
  <si>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</si>
  <si>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</si>
  <si>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</si>
  <si>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</si>
  <si>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</si>
  <si>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</si>
  <si>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</si>
  <si>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</si>
  <si>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</si>
  <si>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</si>
  <si>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</si>
  <si>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</si>
  <si>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</si>
  <si>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</si>
  <si>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</si>
  <si>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</si>
  <si>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</si>
  <si>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</si>
  <si>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</si>
  <si>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</si>
  <si>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</si>
  <si>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</si>
  <si>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</si>
  <si>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</si>
  <si>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</si>
  <si>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</si>
  <si>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</si>
  <si>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</si>
  <si>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</si>
  <si>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</si>
  <si>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</si>
  <si>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</si>
  <si>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</si>
  <si>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</si>
  <si>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</si>
  <si>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</si>
  <si>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</si>
  <si>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</si>
  <si>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</si>
  <si>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</si>
  <si>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</si>
  <si>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</si>
  <si>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</si>
  <si>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</si>
  <si>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</si>
  <si>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</si>
  <si>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</si>
  <si>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</si>
  <si>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</si>
  <si>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</si>
  <si>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</si>
  <si>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</si>
  <si>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</si>
  <si>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</si>
  <si>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</si>
  <si>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</si>
  <si>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</si>
  <si>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</si>
  <si>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</si>
  <si>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</si>
  <si>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</si>
  <si>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</si>
  <si>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</si>
  <si>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</si>
  <si>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</si>
  <si>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</si>
  <si>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</si>
  <si>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</si>
  <si>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</si>
  <si>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</si>
  <si>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</si>
  <si>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</si>
  <si>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</si>
  <si>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</si>
  <si>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</si>
  <si>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</si>
  <si>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</si>
  <si>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</si>
  <si>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</si>
  <si>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</si>
  <si>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</si>
  <si>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</si>
  <si>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</si>
  <si>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</si>
  <si>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</si>
  <si>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</si>
  <si>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</si>
  <si>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</si>
  <si>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</si>
  <si>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</si>
  <si>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</si>
  <si>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</si>
  <si>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</si>
  <si>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</si>
  <si>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</si>
  <si>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</si>
  <si>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</si>
  <si>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</si>
  <si>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</si>
  <si>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</si>
  <si>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</si>
  <si>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</si>
  <si>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</si>
  <si>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</si>
  <si>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</si>
  <si>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</si>
  <si>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</si>
  <si>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</si>
  <si>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</si>
  <si>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</si>
  <si>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</si>
  <si>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</si>
  <si>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</si>
  <si>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</si>
  <si>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</si>
  <si>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</si>
  <si>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</si>
  <si>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</si>
  <si>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</si>
  <si>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</si>
  <si>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</si>
  <si>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</si>
  <si>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</si>
  <si>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</si>
  <si>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</si>
  <si>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</si>
  <si>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</si>
  <si>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</si>
  <si>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</si>
  <si>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</si>
  <si>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</si>
  <si>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</si>
  <si>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</si>
  <si>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</si>
  <si>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</si>
  <si>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</si>
  <si>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</si>
  <si>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</si>
  <si>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</si>
  <si>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</si>
  <si>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</si>
  <si>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</si>
  <si>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</si>
  <si>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</si>
  <si>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</si>
  <si>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</si>
  <si>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</si>
  <si>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</si>
  <si>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</si>
  <si>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</si>
  <si>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</si>
  <si>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</si>
  <si>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</si>
  <si>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</si>
  <si>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</si>
  <si>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</si>
  <si>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</si>
  <si>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</si>
  <si>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</si>
  <si>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</si>
  <si>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</si>
  <si>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</si>
  <si>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</si>
  <si>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</si>
  <si>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</si>
  <si>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</si>
  <si>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</si>
  <si>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</si>
  <si>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</si>
  <si>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</si>
  <si>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</si>
  <si>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</si>
  <si>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</si>
  <si>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</si>
  <si>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</si>
  <si>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</si>
  <si>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</si>
  <si>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</si>
  <si>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</si>
  <si>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</si>
  <si>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</si>
  <si>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</si>
  <si>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</si>
  <si>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</si>
  <si>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</si>
  <si>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</si>
  <si>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</si>
  <si>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</si>
  <si>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</si>
  <si>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</si>
  <si>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</si>
  <si>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</si>
  <si>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</si>
  <si>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</si>
  <si>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</si>
  <si>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</si>
  <si>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</si>
  <si>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</si>
  <si>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</si>
  <si>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</si>
  <si>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</si>
  <si>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</si>
  <si>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</si>
  <si>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</si>
  <si>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</si>
  <si>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</si>
  <si>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</si>
  <si>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</si>
  <si>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</si>
  <si>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</si>
  <si>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</si>
  <si>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</si>
  <si>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</si>
  <si>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</si>
  <si>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</si>
  <si>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</si>
  <si>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</si>
  <si>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</si>
  <si>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</si>
  <si>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</si>
  <si>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</si>
  <si>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</si>
  <si>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</si>
  <si>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</si>
  <si>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</si>
  <si>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</si>
  <si>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</si>
  <si>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</si>
  <si>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</si>
  <si>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</si>
  <si>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</si>
  <si>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</si>
  <si>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</si>
  <si>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</si>
  <si>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</si>
  <si>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</si>
  <si>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</si>
  <si>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</si>
  <si>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</si>
  <si>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</si>
  <si>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</si>
  <si>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</si>
  <si>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</si>
  <si>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</si>
  <si>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</si>
  <si>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</si>
  <si>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</si>
  <si>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</si>
  <si>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</si>
  <si>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</si>
  <si>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</si>
  <si>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</si>
  <si>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</si>
  <si>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</si>
  <si>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</si>
  <si>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</si>
  <si>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</si>
  <si>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</si>
  <si>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</si>
  <si>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</si>
  <si>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</si>
  <si>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</si>
  <si>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</si>
  <si>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</si>
  <si>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</si>
  <si>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</si>
  <si>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</si>
  <si>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</si>
  <si>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</si>
  <si>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</si>
  <si>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</si>
  <si>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</si>
  <si>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</si>
  <si>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</si>
  <si>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</si>
  <si>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</si>
  <si>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</si>
  <si>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</si>
  <si>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</si>
  <si>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</si>
  <si>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</si>
  <si>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</si>
  <si>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</si>
  <si>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</si>
  <si>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</si>
  <si>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</si>
  <si>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</si>
  <si>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</si>
  <si>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</si>
  <si>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</si>
  <si>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</si>
  <si>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</si>
  <si>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</si>
  <si>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</si>
  <si>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</si>
  <si>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</si>
  <si>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</si>
  <si>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</si>
  <si>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</si>
  <si>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</si>
  <si>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</si>
  <si>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</si>
  <si>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</si>
  <si>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</si>
  <si>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</si>
  <si>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</si>
  <si>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</si>
  <si>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</si>
  <si>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</si>
  <si>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</si>
  <si>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</si>
  <si>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</si>
  <si>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</si>
  <si>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</si>
  <si>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</si>
  <si>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</si>
  <si>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</si>
  <si>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</si>
  <si>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</si>
  <si>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</si>
  <si>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</si>
  <si>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</si>
  <si>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</si>
  <si>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</si>
  <si>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</si>
  <si>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</si>
  <si>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</si>
  <si>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</si>
  <si>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</si>
  <si>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</si>
  <si>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</si>
  <si>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</si>
  <si>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</si>
  <si>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</si>
  <si>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</si>
  <si>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</si>
  <si>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</si>
  <si>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</si>
  <si>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</si>
  <si>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</si>
  <si>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</si>
  <si>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</si>
  <si>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</si>
  <si>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</si>
  <si>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</si>
  <si>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</si>
  <si>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</si>
  <si>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</si>
  <si>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</si>
  <si>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</si>
  <si>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</si>
  <si>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</si>
  <si>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</si>
  <si>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</si>
  <si>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</si>
  <si>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</si>
  <si>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</si>
  <si>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</si>
  <si>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</si>
  <si>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</si>
  <si>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</si>
  <si>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</si>
  <si>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</si>
  <si>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</si>
  <si>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</si>
  <si>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</si>
  <si>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</si>
  <si>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</si>
  <si>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</si>
  <si>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</si>
  <si>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</si>
  <si>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</si>
  <si>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</si>
  <si>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</si>
  <si>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</si>
  <si>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</si>
  <si>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</si>
  <si>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</si>
  <si>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</si>
  <si>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</si>
  <si>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</si>
  <si>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</si>
  <si>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</si>
  <si>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</si>
  <si>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</si>
  <si>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</si>
  <si>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</si>
  <si>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</si>
  <si>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</si>
  <si>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</si>
  <si>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</si>
  <si>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</si>
  <si>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</si>
  <si>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</si>
  <si>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</si>
  <si>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</si>
  <si>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</si>
  <si>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</si>
  <si>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</si>
  <si>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</si>
  <si>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</si>
  <si>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</si>
  <si>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</si>
  <si>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</si>
  <si>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</si>
  <si>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</si>
  <si>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</si>
  <si>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</si>
  <si>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</si>
  <si>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</si>
  <si>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</si>
  <si>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</si>
  <si>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</si>
  <si>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</si>
  <si>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</si>
  <si>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</si>
  <si>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</si>
  <si>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</si>
  <si>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</si>
  <si>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</si>
  <si>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</si>
  <si>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</si>
  <si>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</si>
  <si>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</si>
  <si>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</si>
  <si>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</si>
  <si>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</si>
  <si>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</si>
  <si>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</si>
  <si>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</si>
  <si>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</si>
  <si>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</si>
  <si>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</si>
  <si>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</si>
  <si>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</si>
  <si>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</si>
  <si>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</si>
  <si>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</si>
  <si>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</si>
  <si>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</si>
  <si>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</si>
  <si>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</si>
  <si>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</si>
  <si>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</si>
  <si>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</si>
  <si>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</si>
  <si>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</si>
  <si>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</si>
  <si>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</si>
  <si>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</si>
  <si>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</si>
  <si>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</si>
  <si>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</si>
  <si>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</si>
  <si>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</si>
  <si>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</si>
  <si>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</si>
  <si>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</si>
  <si>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</si>
  <si>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</si>
  <si>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</si>
  <si>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</si>
  <si>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</si>
  <si>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</si>
  <si>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</si>
  <si>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</si>
  <si>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</si>
  <si>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</si>
  <si>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</si>
  <si>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</si>
  <si>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</si>
  <si>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</si>
  <si>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</si>
  <si>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</si>
  <si>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</si>
  <si>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</si>
  <si>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</si>
  <si>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</si>
  <si>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</si>
  <si>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</si>
  <si>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</si>
  <si>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</si>
  <si>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</si>
  <si>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</si>
  <si>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</si>
  <si>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</si>
  <si>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</si>
  <si>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</si>
  <si>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</si>
  <si>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</si>
  <si>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</si>
  <si>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</si>
  <si>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</si>
  <si>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</si>
  <si>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</si>
  <si>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</si>
  <si>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</si>
  <si>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</si>
  <si>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</si>
  <si>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</si>
  <si>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</si>
  <si>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</si>
  <si>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</si>
  <si>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</si>
  <si>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</si>
  <si>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</si>
  <si>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</si>
  <si>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</si>
  <si>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</si>
  <si>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</si>
  <si>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</si>
  <si>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</si>
  <si>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</si>
  <si>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</si>
  <si>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</si>
  <si>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</si>
  <si>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</si>
  <si>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</si>
  <si>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</si>
  <si>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</si>
  <si>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</si>
  <si>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</si>
  <si>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</si>
  <si>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</si>
  <si>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</si>
  <si>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</si>
  <si>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</si>
  <si>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</si>
  <si>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</si>
  <si>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</si>
  <si>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</si>
  <si>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</si>
  <si>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</si>
  <si>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</si>
  <si>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</si>
  <si>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</si>
  <si>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</si>
  <si>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</si>
  <si>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</si>
  <si>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</si>
  <si>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</si>
  <si>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</si>
  <si>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</si>
  <si>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</si>
  <si>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</si>
  <si>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</si>
  <si>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</si>
  <si>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</si>
  <si>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</si>
  <si>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</si>
  <si>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</si>
  <si>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</si>
  <si>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</si>
  <si>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</si>
  <si>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</si>
  <si>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</si>
  <si>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</si>
  <si>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</si>
  <si>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</si>
  <si>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</si>
  <si>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</si>
  <si>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</si>
  <si>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</si>
  <si>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</si>
  <si>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</si>
  <si>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</si>
  <si>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</si>
  <si>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</si>
  <si>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</si>
  <si>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</si>
  <si>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</si>
  <si>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</si>
  <si>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</si>
  <si>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</si>
  <si>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</si>
  <si>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</si>
  <si>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</si>
  <si>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</si>
  <si>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</si>
  <si>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</si>
  <si>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</si>
  <si>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</si>
  <si>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</si>
  <si>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</si>
  <si>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</si>
  <si>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</si>
  <si>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</si>
  <si>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</si>
  <si>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</si>
  <si>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</si>
  <si>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</si>
  <si>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</si>
  <si>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</si>
  <si>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</si>
  <si>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</si>
  <si>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</si>
  <si>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</si>
  <si>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</si>
  <si>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</si>
  <si>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</si>
  <si>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</si>
  <si>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</si>
  <si>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</si>
  <si>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</si>
  <si>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</si>
  <si>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</si>
  <si>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</si>
  <si>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</si>
  <si>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</si>
  <si>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</si>
  <si>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</si>
  <si>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</si>
  <si>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</si>
  <si>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</si>
  <si>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</si>
  <si>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</si>
  <si>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</si>
  <si>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</si>
  <si>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</si>
  <si>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</si>
  <si>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</si>
  <si>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</si>
  <si>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</si>
  <si>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</si>
  <si>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</si>
  <si>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</si>
  <si>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</si>
  <si>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</si>
  <si>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</si>
  <si>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</si>
  <si>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</si>
  <si>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</si>
  <si>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</si>
  <si>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</si>
  <si>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</si>
  <si>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</si>
  <si>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</si>
  <si>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</si>
  <si>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</si>
  <si>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</si>
  <si>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</si>
  <si>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</si>
  <si>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</si>
  <si>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</si>
  <si>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</si>
  <si>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</si>
  <si>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</si>
  <si>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</si>
  <si>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</si>
  <si>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</si>
  <si>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</si>
  <si>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</si>
  <si>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</si>
  <si>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</si>
  <si>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</si>
  <si>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</si>
  <si>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</si>
  <si>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</si>
  <si>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</si>
  <si>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</si>
  <si>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</si>
  <si>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</si>
  <si>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</si>
  <si>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</si>
  <si>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</si>
  <si>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</si>
  <si>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</si>
  <si>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</si>
  <si>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</si>
  <si>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</si>
  <si>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</si>
  <si>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</si>
  <si>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</si>
  <si>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</si>
  <si>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</si>
  <si>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</si>
  <si>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</si>
  <si>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</si>
  <si>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</si>
  <si>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</si>
  <si>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</si>
  <si>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</si>
  <si>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</si>
  <si>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</si>
  <si>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</si>
  <si>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</si>
  <si>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</si>
  <si>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</si>
  <si>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</si>
  <si>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</si>
  <si>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</si>
  <si>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</si>
  <si>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</si>
  <si>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</si>
  <si>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</si>
  <si>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</si>
  <si>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</si>
  <si>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</si>
  <si>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</si>
  <si>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</si>
  <si>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</si>
  <si>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</si>
  <si>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</si>
  <si>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</si>
  <si>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</si>
  <si>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</si>
  <si>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</si>
  <si>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</si>
  <si>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</si>
  <si>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</si>
  <si>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</si>
  <si>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</si>
  <si>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</si>
  <si>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</si>
  <si>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</si>
  <si>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</si>
  <si>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</si>
  <si>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</si>
  <si>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</si>
  <si>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</si>
  <si>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</si>
  <si>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</si>
  <si>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</si>
  <si>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</si>
  <si>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</si>
  <si>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</si>
  <si>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</si>
  <si>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</si>
  <si>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</si>
  <si>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</si>
  <si>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</si>
  <si>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</si>
  <si>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</si>
  <si>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</si>
  <si>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</si>
  <si>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</si>
  <si>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</si>
  <si>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</si>
  <si>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</si>
  <si>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</si>
  <si>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</si>
  <si>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</si>
  <si>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</si>
  <si>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</si>
  <si>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</si>
  <si>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</si>
  <si>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</si>
  <si>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</si>
  <si>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</si>
  <si>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</si>
  <si>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</si>
  <si>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</si>
  <si>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</si>
  <si>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</si>
  <si>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</si>
  <si>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</si>
  <si>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</si>
  <si>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</si>
  <si>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</si>
  <si>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</si>
  <si>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</si>
  <si>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</si>
  <si>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</si>
  <si>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</si>
  <si>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</si>
  <si>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</si>
  <si>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</si>
  <si>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</si>
  <si>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</si>
  <si>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</si>
  <si>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</si>
  <si>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</si>
  <si>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</si>
  <si>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</si>
  <si>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</si>
  <si>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</si>
  <si>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</si>
  <si>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</si>
  <si>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</si>
  <si>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</si>
  <si>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</si>
  <si>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</si>
  <si>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</si>
  <si>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</si>
  <si>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</si>
  <si>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</si>
  <si>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</si>
  <si>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</si>
  <si>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</si>
  <si>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</si>
  <si>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</si>
  <si>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</si>
  <si>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</si>
  <si>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</si>
  <si>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</si>
  <si>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</si>
  <si>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</si>
  <si>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</si>
  <si>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</si>
  <si>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</si>
  <si>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</si>
  <si>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</si>
  <si>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</si>
  <si>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</si>
  <si>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</si>
  <si>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</si>
  <si>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</si>
  <si>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</si>
  <si>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</si>
  <si>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</si>
  <si>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</si>
  <si>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</si>
  <si>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</si>
  <si>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</si>
  <si>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</si>
  <si>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</si>
  <si>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</si>
  <si>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</si>
  <si>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</si>
  <si>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</si>
  <si>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</si>
  <si>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</si>
  <si>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</si>
  <si>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</si>
  <si>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</si>
  <si>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</si>
  <si>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</si>
  <si>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</si>
  <si>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</si>
  <si>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</si>
  <si>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</si>
  <si>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</si>
  <si>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</si>
  <si>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</si>
  <si>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</si>
  <si>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</si>
  <si>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</si>
  <si>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</si>
  <si>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</si>
  <si>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</si>
  <si>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</si>
  <si>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</si>
  <si>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</si>
  <si>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</si>
  <si>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</si>
  <si>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</si>
  <si>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</si>
  <si>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</si>
  <si>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</si>
  <si>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</si>
  <si>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</si>
  <si>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</si>
  <si>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</si>
  <si>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</si>
  <si>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</si>
  <si>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</si>
  <si>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</si>
  <si>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</si>
  <si>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</si>
  <si>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</si>
  <si>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</si>
  <si>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</si>
  <si>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</si>
  <si>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</si>
  <si>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</si>
  <si>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</si>
  <si>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</si>
  <si>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</si>
  <si>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</si>
  <si>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</si>
  <si>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</si>
  <si>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</si>
  <si>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</si>
  <si>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</si>
  <si>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</si>
  <si>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</si>
  <si>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</si>
  <si>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</si>
  <si>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</si>
  <si>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</si>
  <si>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</si>
  <si>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</si>
  <si>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</si>
  <si>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</si>
  <si>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</si>
  <si>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</si>
  <si>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</si>
  <si>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</si>
  <si>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</si>
  <si>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</si>
  <si>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</si>
  <si>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</si>
  <si>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</si>
  <si>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</si>
  <si>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</si>
  <si>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</si>
  <si>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</si>
  <si>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</si>
  <si>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</si>
  <si>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</si>
  <si>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</si>
  <si>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</si>
  <si>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</si>
  <si>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</si>
  <si>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</si>
  <si>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</si>
  <si>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</si>
  <si>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</si>
  <si>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</si>
  <si>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</si>
  <si>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</si>
  <si>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</si>
  <si>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</si>
  <si>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</si>
  <si>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</si>
  <si>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</si>
  <si>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</si>
  <si>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</si>
  <si>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</si>
  <si>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</si>
  <si>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</si>
  <si>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</si>
  <si>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</si>
  <si>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</si>
  <si>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</si>
  <si>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</si>
  <si>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</si>
  <si>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</si>
  <si>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</si>
  <si>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</si>
  <si>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</si>
  <si>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</si>
  <si>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</si>
  <si>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</si>
  <si>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</si>
  <si>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</si>
  <si>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</si>
  <si>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</si>
  <si>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</si>
  <si>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</si>
  <si>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</si>
  <si>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</si>
  <si>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</si>
  <si>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</si>
  <si>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</si>
  <si>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</si>
  <si>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</si>
  <si>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</si>
  <si>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</si>
  <si>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</si>
  <si>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</si>
  <si>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</si>
  <si>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</si>
  <si>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</si>
  <si>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</si>
  <si>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</si>
  <si>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</si>
  <si>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</si>
  <si>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</si>
  <si>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</si>
  <si>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</si>
  <si>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</si>
  <si>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</si>
  <si>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</si>
  <si>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</si>
  <si>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</si>
  <si>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</si>
  <si>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</si>
  <si>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</si>
  <si>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</si>
  <si>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</si>
  <si>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</si>
  <si>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</si>
  <si>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</si>
  <si>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</si>
  <si>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</si>
  <si>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</si>
  <si>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</si>
  <si>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</si>
  <si>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</si>
  <si>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</si>
  <si>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</si>
  <si>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</si>
  <si>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</si>
  <si>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</si>
  <si>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</si>
  <si>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</si>
  <si>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</si>
  <si>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</si>
  <si>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</si>
  <si>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</si>
  <si>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</si>
  <si>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</si>
  <si>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</si>
  <si>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</si>
  <si>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</si>
  <si>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</si>
  <si>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</si>
  <si>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</si>
  <si>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</si>
  <si>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</si>
  <si>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</si>
  <si>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</si>
  <si>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</si>
  <si>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</si>
  <si>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</si>
  <si>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</si>
  <si>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</si>
  <si>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</si>
  <si>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</si>
  <si>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</si>
  <si>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</si>
  <si>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</si>
  <si>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</si>
  <si>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</si>
  <si>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</si>
  <si>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</si>
  <si>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</si>
  <si>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</si>
  <si>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</si>
  <si>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</si>
  <si>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</si>
  <si>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</si>
  <si>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</si>
  <si>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</si>
  <si>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</si>
  <si>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</si>
  <si>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</si>
  <si>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</si>
  <si>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</si>
  <si>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</si>
  <si>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</si>
  <si>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</si>
  <si>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</si>
  <si>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</si>
  <si>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</si>
  <si>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</si>
  <si>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</si>
  <si>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</si>
  <si>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</si>
  <si>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</si>
  <si>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</si>
  <si>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</si>
  <si>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</si>
  <si>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</si>
  <si>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</si>
  <si>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</si>
  <si>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</si>
  <si>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</si>
  <si>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</si>
  <si>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</si>
  <si>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</si>
  <si>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</si>
  <si>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</si>
  <si>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</si>
  <si>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</si>
  <si>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</si>
  <si>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</si>
  <si>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</si>
  <si>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</si>
  <si>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</si>
  <si>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</si>
  <si>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</si>
  <si>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</si>
  <si>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</si>
  <si>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</si>
  <si>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</si>
  <si>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</si>
  <si>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</si>
  <si>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</si>
  <si>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</si>
  <si>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</si>
  <si>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</si>
  <si>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</si>
  <si>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</si>
  <si>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</si>
  <si>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</si>
  <si>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</si>
  <si>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</si>
  <si>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</si>
  <si>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</si>
  <si>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</si>
  <si>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</si>
  <si>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</si>
  <si>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</si>
  <si>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</si>
  <si>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</si>
  <si>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</si>
  <si>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</si>
  <si>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</si>
  <si>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</si>
  <si>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</si>
  <si>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</si>
  <si>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</si>
  <si>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</si>
  <si>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</si>
  <si>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</si>
  <si>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</si>
  <si>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</si>
  <si>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</si>
  <si>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</si>
  <si>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</si>
  <si>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</si>
  <si>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</si>
  <si>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</si>
  <si>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</si>
  <si>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</si>
  <si>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</si>
  <si>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</si>
  <si>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</si>
  <si>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</si>
  <si>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</si>
  <si>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</si>
  <si>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</si>
  <si>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</si>
  <si>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</si>
  <si>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</si>
  <si>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</si>
  <si>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</si>
  <si>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</si>
  <si>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</si>
  <si>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</si>
  <si>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</si>
  <si>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</si>
  <si>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</si>
  <si>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</si>
  <si>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</si>
  <si>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</si>
  <si>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</si>
  <si>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</si>
  <si>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</si>
  <si>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</si>
  <si>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</si>
  <si>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</si>
  <si>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</si>
  <si>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</si>
  <si>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</si>
  <si>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</si>
  <si>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</si>
  <si>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</si>
  <si>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</si>
  <si>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</si>
  <si>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</si>
  <si>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</si>
  <si>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</si>
  <si>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</si>
  <si>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</si>
  <si>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</si>
  <si>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</si>
  <si>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</si>
  <si>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</si>
  <si>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</si>
  <si>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</si>
  <si>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</si>
  <si>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</si>
  <si>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</si>
  <si>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</si>
  <si>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</si>
  <si>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</si>
  <si>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</si>
  <si>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</si>
  <si>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</si>
  <si>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</si>
  <si>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</si>
  <si>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</si>
  <si>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</si>
  <si>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</si>
  <si>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</si>
  <si>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</si>
  <si>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</si>
  <si>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</si>
  <si>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</si>
  <si>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</si>
  <si>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</si>
  <si>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</si>
  <si>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</si>
  <si>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</si>
  <si>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</si>
  <si>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</si>
  <si>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</si>
  <si>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</si>
  <si>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</si>
  <si>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</si>
  <si>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</si>
  <si>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</si>
  <si>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</si>
  <si>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</si>
  <si>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</si>
  <si>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</si>
  <si>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</si>
  <si>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</si>
  <si>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</si>
  <si>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</si>
  <si>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</si>
  <si>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</si>
  <si>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</si>
  <si>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</si>
  <si>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</si>
  <si>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</si>
  <si>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</si>
  <si>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</si>
  <si>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</si>
  <si>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</si>
  <si>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</si>
  <si>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</si>
  <si>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</si>
  <si>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</si>
  <si>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</si>
  <si>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</si>
  <si>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</si>
  <si>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</si>
  <si>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</si>
  <si>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</si>
  <si>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</si>
  <si>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</si>
  <si>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</si>
  <si>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</si>
  <si>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</si>
  <si>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</si>
  <si>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</si>
  <si>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</si>
  <si>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</si>
  <si>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</si>
  <si>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</si>
  <si>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</si>
  <si>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</si>
  <si>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</si>
  <si>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</si>
  <si>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</si>
  <si>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</si>
  <si>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</si>
  <si>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</si>
  <si>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</si>
  <si>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</si>
  <si>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</si>
  <si>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</si>
  <si>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</si>
  <si>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</si>
  <si>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</si>
  <si>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</si>
  <si>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</si>
  <si>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</si>
  <si>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</si>
  <si>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</si>
  <si>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</si>
  <si>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</si>
  <si>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</si>
  <si>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</si>
  <si>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</si>
  <si>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</si>
  <si>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</si>
  <si>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</si>
  <si>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</si>
  <si>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</si>
  <si>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</si>
  <si>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</si>
  <si>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</si>
  <si>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</si>
  <si>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</si>
  <si>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</si>
  <si>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</si>
  <si>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</si>
  <si>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</si>
  <si>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</si>
  <si>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</si>
  <si>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</si>
  <si>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</si>
  <si>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</si>
  <si>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</si>
  <si>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</si>
  <si>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</si>
  <si>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</si>
  <si>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</si>
  <si>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</si>
  <si>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</si>
  <si>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</si>
  <si>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</si>
  <si>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</si>
  <si>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</si>
  <si>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</si>
  <si>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</si>
  <si>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</si>
  <si>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</si>
  <si>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</si>
  <si>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</si>
  <si>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</si>
  <si>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</si>
  <si>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</si>
  <si>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</si>
  <si>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</si>
  <si>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</si>
  <si>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</si>
  <si>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</si>
  <si>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</si>
  <si>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</si>
  <si>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</si>
  <si>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</si>
  <si>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</si>
  <si>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</si>
  <si>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</si>
  <si>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</si>
  <si>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</si>
  <si>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</si>
  <si>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</si>
  <si>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</si>
  <si>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</si>
  <si>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</si>
  <si>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</si>
  <si>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</si>
  <si>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</si>
  <si>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</si>
  <si>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</si>
  <si>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</si>
  <si>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</si>
  <si>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</si>
  <si>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</si>
  <si>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</si>
  <si>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</si>
  <si>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</si>
  <si>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</si>
  <si>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</si>
  <si>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</si>
  <si>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</si>
  <si>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</si>
  <si>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</si>
  <si>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</si>
  <si>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</si>
  <si>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</si>
  <si>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</si>
  <si>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</si>
  <si>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</si>
  <si>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</si>
  <si>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</si>
  <si>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</si>
  <si>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</si>
  <si>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</si>
  <si>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</si>
  <si>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</si>
  <si>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</si>
  <si>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</si>
  <si>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</si>
  <si>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</si>
  <si>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</si>
  <si>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</si>
  <si>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</si>
  <si>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</si>
  <si>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</si>
  <si>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</si>
  <si>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</si>
  <si>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</si>
  <si>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</si>
  <si>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</si>
  <si>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</si>
  <si>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</si>
  <si>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</si>
  <si>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</si>
  <si>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</si>
  <si>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</si>
  <si>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</si>
  <si>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</si>
  <si>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</si>
  <si>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</si>
  <si>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</si>
  <si>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</si>
  <si>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</si>
  <si>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</si>
  <si>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</si>
  <si>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</si>
  <si>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</si>
  <si>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</si>
  <si>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</si>
  <si>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</si>
  <si>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</si>
  <si>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</si>
  <si>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</si>
  <si>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</si>
  <si>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</si>
  <si>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</si>
  <si>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</si>
  <si>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</si>
  <si>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</si>
  <si>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</si>
  <si>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</si>
  <si>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</si>
  <si>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</si>
  <si>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</si>
  <si>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</si>
  <si>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</si>
  <si>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</si>
  <si>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</si>
  <si>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</si>
  <si>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</si>
  <si>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</si>
  <si>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</si>
  <si>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</si>
  <si>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</si>
  <si>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</si>
  <si>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</si>
  <si>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</si>
  <si>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</si>
  <si>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</si>
  <si>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</si>
  <si>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</si>
  <si>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</si>
  <si>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</si>
  <si>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</si>
  <si>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</si>
  <si>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</si>
  <si>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</si>
  <si>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</si>
  <si>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</si>
  <si>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</si>
  <si>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</si>
  <si>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</si>
  <si>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</si>
  <si>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</si>
  <si>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</si>
  <si>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</si>
  <si>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</si>
  <si>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</si>
  <si>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</si>
  <si>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</si>
  <si>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</si>
  <si>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</si>
  <si>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</si>
  <si>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</si>
  <si>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</si>
  <si>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</si>
  <si>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</si>
  <si>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</si>
  <si>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</si>
  <si>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</si>
  <si>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</si>
  <si>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</si>
  <si>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</si>
  <si>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</si>
  <si>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</si>
  <si>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</si>
  <si>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</si>
  <si>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</si>
  <si>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</si>
  <si>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</si>
  <si>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</si>
  <si>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</si>
  <si>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</si>
  <si>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</si>
  <si>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</si>
  <si>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</si>
  <si>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</si>
  <si>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</si>
  <si>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</si>
  <si>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</si>
  <si>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</si>
  <si>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</si>
  <si>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</si>
  <si>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</si>
  <si>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</si>
  <si>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</si>
  <si>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</si>
  <si>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</si>
  <si>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</si>
  <si>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</si>
  <si>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</si>
  <si>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</si>
  <si>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</si>
  <si>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</si>
  <si>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</si>
  <si>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</si>
  <si>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</si>
  <si>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</si>
  <si>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</si>
  <si>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</si>
  <si>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</si>
  <si>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</si>
  <si>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</si>
  <si>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</si>
  <si>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</si>
  <si>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</si>
  <si>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</si>
  <si>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</si>
  <si>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</si>
  <si>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</si>
  <si>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</si>
  <si>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</si>
  <si>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</si>
  <si>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</si>
  <si>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</si>
  <si>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</si>
  <si>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</si>
  <si>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</si>
  <si>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</si>
  <si>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</si>
  <si>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</si>
  <si>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</si>
  <si>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</si>
  <si>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</si>
  <si>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</si>
  <si>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</si>
  <si>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</si>
  <si>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</si>
  <si>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</si>
  <si>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</si>
  <si>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</si>
  <si>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</si>
  <si>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</si>
  <si>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</si>
  <si>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</si>
  <si>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</si>
  <si>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</si>
  <si>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</si>
  <si>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</si>
  <si>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</si>
  <si>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</si>
  <si>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</si>
  <si>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</si>
  <si>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</si>
  <si>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</si>
  <si>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</si>
  <si>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</si>
  <si>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</si>
  <si>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</si>
  <si>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</si>
  <si>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</si>
  <si>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</si>
  <si>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</si>
  <si>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</si>
  <si>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</si>
  <si>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</si>
  <si>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</si>
  <si>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</si>
  <si>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</si>
  <si>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</si>
  <si>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</si>
  <si>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</si>
  <si>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</si>
  <si>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</si>
  <si>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</si>
  <si>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</si>
  <si>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</si>
  <si>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</si>
  <si>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</si>
  <si>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</si>
  <si>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</si>
  <si>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</si>
  <si>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</si>
  <si>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</si>
  <si>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</si>
  <si>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</si>
  <si>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</si>
  <si>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</si>
  <si>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</si>
  <si>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</si>
  <si>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</si>
  <si>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</si>
  <si>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</si>
  <si>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</si>
  <si>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</si>
  <si>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</si>
  <si>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</si>
  <si>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</si>
  <si>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</si>
  <si>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</si>
  <si>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</si>
  <si>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</si>
  <si>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</si>
  <si>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</si>
  <si>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</si>
  <si>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</si>
  <si>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</si>
  <si>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</si>
  <si>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</si>
  <si>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</si>
  <si>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</si>
  <si>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</si>
  <si>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</si>
  <si>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</si>
  <si>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</si>
  <si>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</si>
  <si>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</si>
  <si>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</si>
  <si>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</si>
  <si>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</si>
  <si>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</si>
  <si>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</si>
  <si>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</si>
  <si>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</si>
  <si>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</si>
  <si>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</si>
  <si>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</si>
  <si>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</si>
  <si>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</si>
  <si>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</si>
  <si>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</si>
  <si>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</si>
  <si>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</si>
  <si>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</si>
  <si>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</si>
  <si>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</si>
  <si>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</si>
  <si>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</si>
  <si>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</si>
  <si>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</si>
  <si>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</si>
  <si>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</si>
  <si>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</si>
  <si>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</si>
  <si>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</si>
  <si>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</si>
  <si>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</si>
  <si>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</si>
  <si>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</si>
  <si>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</si>
  <si>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</si>
  <si>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</si>
  <si>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</si>
  <si>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</si>
  <si>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</si>
  <si>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</si>
  <si>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</si>
  <si>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</si>
  <si>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</si>
  <si>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</si>
  <si>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</si>
  <si>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</si>
  <si>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</si>
  <si>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</si>
  <si>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</si>
  <si>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</si>
  <si>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</si>
  <si>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</si>
  <si>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</si>
  <si>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</si>
  <si>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</si>
  <si>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</si>
  <si>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</si>
  <si>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</si>
  <si>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</si>
  <si>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</si>
  <si>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</si>
  <si>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</si>
  <si>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</si>
  <si>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</si>
  <si>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</si>
  <si>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</si>
  <si>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</si>
  <si>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</si>
  <si>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</si>
  <si>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</si>
  <si>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</si>
  <si>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</si>
  <si>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</si>
  <si>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</si>
  <si>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</si>
  <si>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</si>
  <si>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</si>
  <si>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</si>
  <si>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</si>
  <si>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</si>
  <si>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</si>
  <si>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</si>
  <si>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</si>
  <si>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</si>
  <si>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</si>
  <si>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</si>
  <si>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</si>
  <si>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</si>
  <si>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</si>
  <si>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</si>
  <si>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</si>
  <si>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</si>
  <si>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</si>
  <si>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</si>
  <si>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</si>
  <si>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</si>
  <si>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</si>
  <si>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</si>
  <si>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</si>
  <si>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</si>
  <si>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</si>
  <si>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</si>
  <si>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</si>
  <si>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</si>
  <si>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</si>
  <si>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</si>
  <si>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</si>
  <si>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</si>
  <si>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</si>
  <si>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</si>
  <si>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</si>
  <si>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</si>
  <si>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</si>
  <si>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</si>
  <si>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</si>
  <si>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</si>
  <si>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</si>
  <si>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</si>
  <si>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</si>
  <si>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</si>
  <si>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</si>
  <si>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</si>
  <si>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</si>
  <si>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</si>
  <si>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</si>
  <si>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</si>
  <si>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</si>
  <si>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</si>
  <si>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</si>
  <si>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</si>
  <si>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</si>
  <si>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</si>
  <si>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</si>
  <si>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</si>
  <si>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</si>
  <si>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</si>
  <si>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</si>
  <si>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</si>
  <si>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</si>
  <si>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</si>
  <si>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</si>
  <si>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</si>
  <si>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</si>
  <si>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</si>
  <si>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</si>
  <si>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</si>
  <si>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</si>
  <si>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</si>
  <si>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</si>
  <si>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</si>
  <si>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</si>
  <si>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</si>
  <si>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</si>
  <si>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</si>
  <si>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</si>
  <si>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</si>
  <si>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</si>
  <si>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</si>
  <si>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</si>
  <si>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</si>
  <si>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</si>
  <si>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</si>
  <si>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</si>
  <si>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</si>
  <si>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</si>
  <si>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</si>
  <si>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</si>
  <si>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</si>
  <si>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</si>
  <si>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</si>
  <si>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</si>
  <si>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</si>
  <si>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</si>
  <si>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</si>
  <si>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</si>
  <si>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</si>
  <si>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</si>
  <si>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</si>
  <si>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</si>
  <si>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</si>
  <si>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</si>
  <si>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</si>
  <si>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</si>
  <si>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</si>
  <si>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</si>
  <si>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</si>
  <si>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</si>
  <si>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</si>
  <si>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</si>
  <si>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</si>
  <si>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</si>
  <si>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</si>
  <si>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</si>
  <si>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</si>
  <si>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</si>
  <si>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</si>
  <si>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</si>
  <si>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</si>
  <si>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</si>
  <si>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</si>
  <si>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</si>
  <si>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</si>
  <si>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</si>
  <si>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</si>
  <si>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</si>
  <si>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</si>
  <si>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</si>
  <si>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</si>
  <si>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</si>
  <si>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</si>
  <si>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</si>
  <si>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</si>
  <si>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</si>
  <si>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</si>
  <si>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</si>
  <si>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</si>
  <si>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</si>
  <si>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</si>
  <si>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</si>
  <si>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</si>
  <si>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</si>
  <si>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</si>
  <si>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</si>
  <si>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</si>
  <si>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</si>
  <si>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</si>
  <si>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</si>
  <si>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</si>
  <si>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</si>
  <si>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</si>
  <si>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</si>
  <si>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</si>
  <si>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</si>
  <si>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</si>
  <si>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</si>
  <si>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</si>
  <si>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</si>
  <si>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</si>
  <si>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</si>
  <si>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</si>
  <si>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</si>
  <si>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</si>
  <si>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</si>
  <si>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</si>
  <si>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</si>
  <si>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</si>
  <si>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</si>
  <si>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</si>
  <si>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</si>
  <si>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</si>
  <si>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</si>
  <si>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</si>
  <si>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</si>
  <si>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</si>
  <si>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</si>
  <si>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</si>
  <si>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</si>
  <si>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</si>
  <si>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</si>
  <si>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</si>
  <si>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</si>
  <si>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</si>
  <si>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</si>
  <si>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</si>
  <si>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</si>
  <si>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</si>
  <si>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</si>
  <si>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</si>
  <si>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</si>
  <si>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</si>
  <si>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</si>
  <si>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</si>
  <si>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</si>
  <si>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</si>
  <si>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</si>
  <si>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</si>
  <si>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</si>
  <si>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</si>
  <si>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</si>
  <si>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</si>
  <si>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</si>
  <si>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</si>
  <si>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</si>
  <si>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</si>
  <si>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</si>
  <si>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</si>
  <si>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</si>
  <si>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</si>
  <si>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</si>
  <si>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</si>
  <si>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</si>
  <si>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</si>
  <si>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</si>
  <si>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</si>
  <si>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</si>
  <si>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</si>
  <si>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</si>
  <si>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</si>
  <si>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</si>
  <si>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</si>
  <si>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</si>
  <si>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</si>
  <si>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</si>
  <si>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</si>
  <si>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</si>
  <si>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</si>
  <si>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</si>
  <si>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</si>
  <si>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</si>
  <si>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</si>
  <si>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</si>
  <si>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</si>
  <si>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</si>
  <si>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</si>
  <si>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</si>
  <si>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</si>
  <si>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</si>
  <si>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</si>
  <si>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</si>
  <si>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</si>
  <si>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</si>
  <si>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</si>
  <si>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</si>
  <si>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</si>
  <si>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</si>
  <si>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</si>
  <si>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</si>
  <si>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</si>
  <si>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</si>
  <si>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</si>
  <si>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</si>
  <si>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</si>
  <si>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</si>
  <si>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</si>
  <si>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</si>
  <si>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</si>
  <si>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</si>
  <si>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</si>
  <si>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</si>
  <si>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</si>
  <si>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</si>
  <si>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</si>
  <si>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</si>
  <si>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</si>
  <si>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</si>
  <si>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</si>
  <si>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</si>
  <si>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</si>
  <si>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</si>
  <si>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</si>
  <si>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</si>
  <si>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</si>
  <si>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</si>
  <si>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</si>
  <si>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</si>
  <si>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</si>
  <si>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</si>
  <si>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</si>
  <si>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</si>
  <si>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</si>
  <si>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</si>
  <si>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</si>
  <si>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</si>
  <si>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</si>
  <si>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</si>
  <si>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</si>
  <si>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</si>
  <si>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</si>
  <si>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</si>
  <si>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</si>
  <si>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</si>
  <si>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</si>
  <si>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</si>
  <si>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</si>
  <si>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</si>
  <si>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</si>
  <si>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</si>
  <si>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</si>
  <si>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</si>
  <si>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</si>
  <si>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</si>
  <si>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</si>
  <si>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</si>
  <si>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</si>
  <si>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</si>
  <si>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</si>
  <si>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</si>
  <si>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</si>
  <si>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</si>
  <si>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</si>
  <si>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</si>
  <si>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</si>
  <si>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</si>
  <si>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</si>
  <si>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</si>
  <si>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</si>
  <si>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</si>
  <si>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</si>
  <si>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</si>
  <si>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</si>
  <si>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</si>
  <si>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</si>
  <si>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</si>
  <si>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</si>
  <si>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</si>
  <si>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</si>
  <si>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</si>
  <si>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</si>
  <si>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</si>
  <si>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</si>
  <si>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</si>
  <si>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</si>
  <si>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</si>
  <si>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</si>
  <si>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</si>
  <si>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</si>
  <si>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</si>
  <si>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</si>
  <si>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</si>
  <si>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</si>
  <si>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</si>
  <si>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</si>
  <si>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</si>
  <si>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</si>
  <si>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</si>
  <si>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</si>
  <si>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</si>
  <si>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</si>
  <si>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</si>
  <si>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</si>
  <si>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</si>
  <si>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</si>
  <si>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</si>
  <si>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</si>
  <si>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</si>
  <si>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</si>
  <si>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</si>
  <si>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</si>
  <si>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</si>
  <si>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</si>
  <si>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</si>
  <si>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</si>
  <si>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</si>
  <si>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</si>
  <si>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</si>
  <si>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</si>
  <si>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</si>
  <si>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</si>
  <si>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</si>
  <si>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</si>
  <si>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</si>
  <si>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</si>
  <si>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</si>
  <si>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</si>
  <si>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</si>
  <si>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</si>
  <si>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</si>
  <si>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</si>
  <si>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</si>
  <si>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</si>
  <si>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</si>
  <si>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</si>
  <si>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</si>
  <si>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</si>
  <si>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</si>
  <si>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</si>
  <si>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</si>
  <si>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</si>
  <si>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</si>
  <si>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</si>
  <si>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</si>
  <si>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</si>
  <si>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</si>
  <si>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</si>
  <si>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</si>
  <si>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</si>
  <si>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</si>
  <si>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</si>
  <si>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</si>
  <si>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</si>
  <si>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</si>
  <si>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</si>
  <si>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</si>
  <si>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</si>
  <si>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</si>
  <si>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</si>
  <si>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</si>
  <si>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</si>
  <si>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</si>
  <si>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</si>
  <si>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</si>
  <si>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</si>
  <si>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</si>
  <si>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</si>
  <si>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</si>
  <si>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</si>
  <si>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</si>
  <si>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</si>
  <si>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</si>
  <si>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</si>
  <si>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</si>
  <si>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</si>
  <si>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</si>
  <si>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</si>
  <si>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</si>
  <si>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</si>
  <si>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</si>
  <si>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</si>
  <si>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</si>
  <si>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</si>
  <si>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</si>
  <si>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</si>
  <si>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</si>
  <si>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</si>
  <si>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</si>
  <si>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</si>
  <si>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</si>
  <si>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</si>
  <si>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</si>
  <si>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</si>
  <si>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</si>
  <si>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</si>
  <si>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</si>
  <si>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</si>
  <si>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</si>
  <si>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</si>
  <si>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</si>
  <si>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</si>
  <si>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</si>
  <si>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</si>
  <si>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</si>
  <si>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</si>
  <si>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</si>
  <si>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</si>
  <si>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</si>
  <si>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</si>
  <si>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</si>
  <si>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</si>
  <si>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</si>
  <si>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</si>
  <si>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</si>
  <si>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</si>
  <si>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</si>
  <si>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</si>
  <si>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</si>
  <si>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</si>
  <si>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</si>
  <si>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</si>
  <si>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</si>
  <si>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</si>
  <si>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</si>
  <si>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</si>
  <si>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</si>
  <si>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</si>
  <si>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</si>
  <si>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</si>
  <si>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</si>
  <si>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</si>
  <si>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</si>
  <si>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</si>
  <si>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</si>
  <si>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</si>
  <si>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</si>
  <si>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</si>
  <si>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</si>
  <si>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</si>
  <si>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</si>
  <si>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</si>
  <si>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</si>
  <si>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</si>
  <si>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</si>
  <si>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</si>
  <si>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</si>
  <si>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</si>
  <si>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</si>
  <si>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</si>
  <si>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</si>
  <si>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</si>
  <si>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</si>
  <si>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</si>
  <si>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</si>
  <si>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</si>
  <si>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</si>
  <si>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</si>
  <si>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</si>
  <si>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</si>
  <si>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</si>
  <si>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</si>
  <si>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</si>
  <si>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</si>
  <si>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</si>
  <si>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</si>
  <si>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</si>
  <si>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</si>
  <si>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</si>
  <si>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</si>
  <si>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</si>
  <si>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</si>
  <si>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</si>
  <si>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</si>
  <si>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</si>
  <si>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</si>
  <si>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</si>
  <si>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</si>
  <si>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</si>
  <si>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</si>
  <si>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</si>
  <si>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</si>
  <si>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</si>
  <si>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</si>
  <si>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</si>
  <si>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</si>
  <si>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</si>
  <si>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</si>
  <si>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</si>
  <si>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</si>
  <si>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</si>
  <si>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</si>
  <si>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</si>
  <si>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</si>
  <si>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</si>
  <si>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</si>
  <si>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</si>
  <si>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</si>
  <si>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</si>
  <si>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</si>
  <si>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</si>
  <si>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</si>
  <si>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</si>
  <si>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</si>
  <si>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</si>
  <si>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</si>
  <si>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</si>
  <si>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</si>
  <si>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</si>
  <si>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</si>
  <si>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</si>
  <si>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</si>
  <si>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</si>
  <si>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</si>
  <si>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</si>
  <si>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</si>
  <si>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</si>
  <si>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</si>
  <si>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</si>
  <si>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</si>
  <si>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</si>
  <si>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</si>
  <si>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</si>
  <si>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</si>
  <si>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</si>
  <si>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</si>
  <si>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</si>
  <si>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</si>
  <si>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</si>
  <si>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</si>
  <si>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</si>
  <si>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</si>
  <si>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</si>
  <si>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</si>
  <si>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</si>
  <si>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</si>
  <si>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</si>
  <si>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</si>
  <si>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</si>
  <si>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</si>
  <si>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</si>
  <si>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</si>
  <si>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</si>
  <si>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</si>
  <si>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</si>
  <si>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</si>
  <si>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</si>
  <si>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</si>
  <si>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</si>
  <si>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</si>
  <si>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</si>
  <si>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</si>
  <si>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</si>
  <si>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</si>
  <si>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</si>
  <si>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</si>
  <si>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</si>
  <si>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</si>
  <si>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</si>
  <si>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</si>
  <si>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</si>
  <si>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</si>
  <si>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</si>
  <si>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</si>
  <si>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</si>
  <si>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</si>
  <si>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</si>
  <si>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</si>
  <si>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</si>
  <si>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</si>
  <si>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</si>
  <si>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</si>
  <si>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</si>
  <si>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</si>
  <si>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</si>
  <si>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</si>
  <si>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</si>
  <si>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</si>
  <si>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</si>
  <si>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</si>
  <si>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</si>
  <si>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</si>
  <si>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</si>
  <si>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</si>
  <si>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</si>
  <si>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</si>
  <si>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</si>
  <si>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</si>
  <si>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</si>
  <si>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</si>
  <si>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</si>
  <si>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</si>
  <si>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</si>
  <si>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</si>
  <si>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</si>
  <si>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</si>
  <si>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</si>
  <si>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</si>
  <si>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</si>
  <si>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</si>
  <si>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</si>
  <si>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</si>
  <si>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</si>
  <si>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</si>
  <si>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</si>
  <si>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</si>
  <si>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</si>
  <si>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</si>
  <si>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</si>
  <si>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</si>
  <si>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</si>
  <si>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</si>
  <si>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</si>
  <si>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</si>
  <si>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</si>
  <si>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</si>
  <si>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</si>
  <si>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</si>
  <si>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</si>
  <si>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</si>
  <si>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</si>
  <si>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</si>
  <si>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</si>
  <si>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</si>
  <si>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</si>
  <si>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</si>
  <si>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</si>
  <si>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</si>
  <si>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</si>
  <si>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</si>
  <si>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</si>
  <si>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</si>
  <si>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</si>
  <si>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</si>
  <si>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</si>
  <si>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</si>
  <si>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</si>
  <si>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</si>
  <si>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</si>
  <si>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</si>
  <si>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</si>
  <si>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</si>
  <si>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</si>
  <si>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</si>
  <si>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</si>
  <si>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</si>
  <si>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</si>
  <si>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</si>
  <si>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</si>
  <si>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</si>
  <si>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</si>
  <si>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</si>
  <si>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</si>
  <si>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</si>
  <si>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</si>
  <si>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</si>
  <si>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</si>
  <si>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</si>
  <si>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</si>
  <si>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</si>
  <si>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</si>
  <si>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</si>
  <si>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</si>
  <si>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</si>
  <si>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</si>
  <si>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</si>
  <si>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</si>
  <si>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</si>
  <si>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</si>
  <si>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</si>
  <si>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</si>
  <si>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</si>
  <si>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</si>
  <si>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</si>
  <si>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</si>
  <si>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</si>
  <si>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</si>
  <si>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</si>
  <si>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</si>
  <si>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</si>
  <si>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</si>
  <si>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</si>
  <si>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</si>
  <si>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</si>
  <si>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</si>
  <si>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</si>
  <si>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</si>
  <si>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</si>
  <si>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</si>
  <si>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</si>
  <si>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</si>
  <si>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</si>
  <si>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</si>
  <si>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</si>
  <si>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</si>
  <si>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</si>
  <si>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</si>
  <si>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</si>
  <si>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</si>
  <si>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</si>
  <si>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</si>
  <si>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</si>
  <si>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</si>
  <si>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</si>
  <si>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</si>
  <si>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</si>
  <si>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</si>
  <si>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</si>
  <si>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</si>
  <si>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</si>
  <si>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</si>
  <si>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</si>
  <si>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</si>
  <si>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</si>
  <si>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</si>
  <si>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</si>
  <si>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</si>
  <si>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</si>
  <si>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</si>
  <si>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</si>
  <si>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</si>
  <si>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</si>
  <si>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</si>
  <si>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</si>
  <si>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</si>
  <si>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</si>
  <si>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</si>
  <si>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</si>
  <si>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</si>
  <si>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</si>
  <si>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</si>
  <si>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</si>
  <si>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</si>
  <si>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</si>
  <si>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</si>
  <si>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</si>
  <si>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</si>
  <si>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</si>
  <si>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</si>
  <si>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</si>
  <si>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</si>
  <si>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</si>
  <si>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</si>
  <si>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</si>
  <si>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</si>
  <si>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</si>
  <si>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</si>
  <si>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</si>
  <si>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</si>
  <si>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</si>
  <si>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</si>
  <si>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</si>
  <si>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</si>
  <si>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</si>
  <si>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</si>
  <si>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</si>
  <si>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</si>
  <si>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</si>
  <si>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</si>
  <si>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</si>
  <si>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</si>
  <si>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</si>
  <si>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</si>
  <si>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</si>
  <si>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</si>
  <si>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</si>
  <si>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</si>
  <si>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</si>
  <si>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</si>
  <si>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</si>
  <si>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</si>
  <si>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</si>
  <si>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</si>
  <si>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</si>
  <si>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</si>
  <si>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</si>
  <si>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</si>
  <si>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</si>
  <si>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</si>
  <si>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</si>
  <si>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</si>
  <si>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</si>
  <si>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</si>
  <si>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</si>
  <si>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</si>
  <si>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</si>
  <si>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</si>
  <si>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</si>
  <si>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</si>
  <si>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</si>
  <si>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</si>
  <si>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</si>
  <si>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</si>
  <si>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</si>
  <si>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</si>
  <si>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</si>
  <si>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</si>
  <si>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</si>
  <si>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</si>
  <si>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</si>
  <si>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</si>
  <si>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</si>
  <si>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</si>
  <si>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</si>
  <si>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</si>
  <si>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</si>
  <si>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</si>
  <si>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</si>
  <si>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</si>
  <si>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</si>
  <si>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</si>
  <si>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</si>
  <si>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</si>
  <si>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</si>
  <si>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</si>
  <si>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</si>
  <si>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</si>
  <si>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</si>
  <si>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</si>
  <si>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</si>
  <si>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</si>
  <si>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</si>
  <si>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</si>
  <si>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</si>
  <si>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</si>
  <si>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</si>
  <si>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</si>
  <si>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</si>
  <si>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</si>
  <si>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</si>
  <si>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</si>
  <si>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</si>
  <si>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</si>
  <si>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</si>
  <si>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</si>
  <si>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</si>
  <si>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</si>
  <si>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</si>
  <si>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</si>
  <si>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</si>
  <si>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</si>
  <si>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</si>
  <si>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</si>
  <si>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</si>
  <si>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</si>
  <si>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</si>
  <si>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</si>
  <si>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</si>
  <si>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</si>
  <si>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</si>
  <si>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</si>
  <si>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</si>
  <si>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</si>
  <si>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</si>
  <si>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</si>
  <si>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</si>
  <si>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</si>
  <si>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</si>
  <si>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</si>
  <si>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</si>
  <si>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</si>
  <si>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</si>
  <si>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</si>
  <si>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</si>
  <si>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</si>
  <si>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</si>
  <si>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</si>
  <si>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</si>
  <si>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</si>
  <si>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</si>
  <si>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</si>
  <si>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</si>
  <si>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</si>
  <si>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</si>
  <si>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</si>
  <si>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</si>
  <si>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</si>
  <si>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</si>
  <si>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</si>
  <si>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</si>
  <si>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</si>
  <si>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</si>
  <si>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</si>
  <si>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</si>
  <si>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</si>
  <si>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</si>
  <si>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</si>
  <si>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</si>
  <si>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</si>
  <si>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</si>
  <si>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</si>
  <si>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</si>
  <si>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</si>
  <si>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</si>
  <si>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</si>
  <si>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</si>
  <si>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</si>
  <si>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</si>
  <si>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</si>
  <si>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</si>
  <si>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</si>
  <si>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</si>
  <si>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</si>
  <si>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</si>
  <si>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</si>
  <si>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</si>
  <si>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</si>
  <si>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</si>
  <si>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</si>
  <si>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</si>
  <si>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</si>
  <si>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</si>
  <si>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</si>
  <si>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</si>
  <si>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</si>
  <si>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</si>
  <si>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</si>
  <si>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</si>
  <si>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</si>
  <si>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</si>
  <si>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</si>
  <si>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</si>
  <si>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</si>
  <si>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</si>
  <si>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</si>
  <si>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</si>
  <si>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</si>
  <si>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</si>
  <si>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</si>
  <si>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</si>
  <si>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</si>
  <si>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</si>
  <si>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</si>
  <si>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</si>
  <si>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</si>
  <si>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</si>
  <si>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</si>
  <si>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</si>
  <si>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</si>
  <si>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</si>
  <si>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</si>
  <si>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</si>
  <si>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</si>
  <si>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</si>
  <si>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</si>
  <si>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</si>
  <si>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</si>
  <si>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</si>
  <si>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</si>
  <si>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</si>
  <si>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</si>
  <si>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</si>
  <si>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</si>
  <si>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</si>
  <si>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</si>
  <si>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</si>
  <si>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</si>
  <si>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</si>
  <si>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</si>
  <si>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</si>
  <si>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</si>
  <si>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</si>
  <si>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</si>
  <si>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</si>
  <si>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</si>
  <si>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</si>
  <si>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</si>
  <si>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</si>
  <si>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</si>
  <si>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</si>
  <si>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</si>
  <si>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</si>
  <si>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</si>
  <si>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</si>
  <si>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</si>
  <si>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</si>
  <si>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</si>
  <si>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</si>
  <si>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</si>
  <si>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</si>
  <si>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</si>
  <si>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</si>
  <si>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</si>
  <si>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</si>
  <si>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</si>
  <si>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</si>
  <si>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</si>
  <si>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</si>
  <si>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</si>
  <si>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</si>
  <si>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</si>
  <si>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</si>
  <si>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</si>
  <si>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</si>
  <si>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</si>
  <si>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</si>
  <si>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</si>
  <si>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</si>
  <si>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</si>
  <si>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</si>
  <si>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</si>
  <si>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</si>
  <si>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</si>
  <si>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</si>
  <si>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</si>
  <si>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</si>
  <si>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</si>
  <si>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</si>
  <si>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</si>
  <si>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</si>
  <si>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</si>
  <si>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</si>
  <si>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</si>
  <si>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</si>
  <si>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</si>
  <si>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</si>
  <si>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</si>
  <si>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</si>
  <si>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</si>
  <si>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</si>
  <si>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</si>
  <si>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</si>
  <si>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</si>
  <si>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</si>
  <si>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</si>
  <si>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</si>
  <si>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</si>
  <si>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</si>
  <si>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</si>
  <si>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</si>
  <si>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</si>
  <si>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</si>
  <si>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</si>
  <si>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</si>
  <si>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</si>
  <si>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</si>
  <si>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</si>
  <si>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</si>
  <si>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</si>
  <si>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</si>
  <si>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</si>
  <si>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</si>
  <si>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</si>
  <si>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</si>
  <si>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</si>
  <si>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</si>
  <si>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</si>
  <si>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</si>
  <si>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</si>
  <si>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</si>
  <si>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</si>
  <si>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</si>
  <si>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</si>
  <si>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</si>
  <si>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</si>
  <si>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</si>
  <si>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</si>
  <si>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</si>
  <si>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</si>
  <si>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</si>
  <si>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</si>
  <si>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</si>
  <si>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</si>
  <si>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</si>
  <si>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</si>
  <si>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</si>
  <si>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</si>
  <si>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</si>
  <si>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</si>
  <si>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</si>
  <si>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</si>
  <si>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</si>
  <si>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</si>
  <si>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</si>
  <si>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</si>
  <si>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</si>
  <si>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</si>
  <si>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</si>
  <si>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</si>
  <si>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</si>
  <si>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</si>
  <si>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</si>
  <si>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</si>
  <si>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</si>
  <si>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</si>
  <si>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</si>
  <si>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</si>
  <si>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</si>
  <si>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</si>
  <si>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</si>
  <si>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</si>
  <si>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</si>
  <si>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</si>
  <si>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</si>
  <si>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</si>
  <si>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</si>
  <si>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</si>
  <si>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</si>
  <si>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</si>
  <si>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</si>
  <si>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</si>
  <si>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</si>
  <si>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</si>
  <si>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</si>
  <si>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</si>
  <si>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</si>
  <si>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</si>
  <si>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</si>
  <si>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</si>
  <si>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</si>
  <si>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</si>
  <si>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</si>
  <si>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</si>
  <si>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</si>
  <si>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</si>
  <si>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</si>
  <si>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</si>
  <si>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</si>
  <si>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</si>
  <si>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</si>
  <si>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</si>
  <si>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</si>
  <si>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</si>
  <si>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</si>
  <si>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</si>
  <si>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</si>
  <si>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</si>
  <si>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</si>
  <si>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</si>
  <si>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</si>
  <si>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</si>
  <si>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</si>
  <si>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</si>
  <si>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</si>
  <si>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</si>
  <si>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</si>
  <si>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</si>
  <si>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</si>
  <si>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</si>
  <si>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</si>
  <si>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</si>
  <si>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</si>
  <si>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</si>
  <si>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</si>
  <si>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</si>
  <si>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</si>
  <si>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</si>
  <si>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</si>
  <si>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</si>
  <si>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</si>
  <si>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</si>
  <si>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</si>
  <si>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</si>
  <si>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</si>
  <si>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</si>
  <si>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</si>
  <si>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</si>
  <si>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</si>
  <si>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</si>
  <si>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</si>
  <si>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</si>
  <si>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</si>
  <si>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</si>
  <si>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</si>
  <si>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</si>
  <si>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</si>
  <si>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</si>
  <si>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</si>
  <si>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</si>
  <si>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</si>
  <si>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</si>
  <si>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</si>
  <si>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</si>
  <si>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</si>
  <si>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</si>
  <si>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</si>
  <si>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</si>
  <si>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</si>
  <si>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</si>
  <si>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</si>
  <si>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</si>
  <si>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</si>
  <si>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</si>
  <si>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</si>
  <si>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</si>
  <si>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</si>
  <si>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</si>
  <si>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</si>
  <si>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</si>
  <si>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</si>
  <si>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</si>
  <si>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</si>
  <si>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</si>
  <si>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</si>
  <si>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</si>
  <si>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</si>
  <si>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</si>
  <si>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</si>
  <si>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</si>
  <si>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</si>
  <si>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</si>
  <si>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</si>
  <si>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</si>
  <si>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</si>
  <si>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</si>
  <si>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</si>
  <si>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</si>
  <si>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</si>
  <si>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</si>
  <si>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</si>
  <si>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</si>
  <si>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</si>
  <si>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</si>
  <si>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</si>
  <si>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</si>
  <si>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</si>
  <si>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</si>
  <si>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</si>
  <si>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</si>
  <si>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</si>
  <si>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</si>
  <si>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</si>
  <si>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</si>
  <si>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</si>
  <si>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</si>
  <si>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</si>
  <si>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</si>
  <si>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</si>
  <si>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</si>
  <si>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</si>
  <si>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</si>
  <si>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</si>
  <si>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</si>
  <si>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</si>
  <si>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</si>
  <si>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</si>
  <si>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</si>
  <si>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</si>
  <si>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</si>
  <si>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</si>
  <si>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</si>
  <si>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</si>
  <si>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</si>
  <si>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</si>
  <si>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</si>
  <si>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</si>
  <si>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</si>
  <si>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</si>
  <si>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</si>
  <si>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</si>
  <si>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</si>
  <si>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</si>
  <si>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</si>
  <si>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</si>
  <si>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</si>
  <si>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</si>
  <si>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</si>
  <si>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</si>
  <si>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</si>
  <si>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</si>
  <si>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</si>
  <si>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</si>
  <si>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</si>
  <si>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</si>
  <si>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</si>
  <si>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</si>
  <si>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</si>
  <si>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</si>
  <si>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</si>
  <si>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</si>
  <si>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</si>
  <si>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</si>
  <si>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</si>
  <si>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</si>
  <si>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</si>
  <si>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</si>
  <si>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</si>
  <si>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</si>
  <si>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</si>
  <si>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</si>
  <si>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</si>
  <si>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</si>
  <si>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</si>
  <si>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</si>
  <si>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</si>
  <si>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</si>
  <si>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</si>
  <si>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</si>
  <si>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</si>
  <si>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</si>
  <si>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</si>
  <si>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</si>
  <si>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</si>
  <si>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</si>
  <si>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</si>
  <si>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</si>
  <si>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</si>
  <si>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</si>
  <si>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</si>
  <si>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</si>
  <si>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</si>
  <si>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</si>
  <si>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</si>
  <si>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</si>
  <si>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</si>
  <si>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</si>
  <si>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</si>
  <si>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</si>
  <si>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</si>
  <si>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</si>
  <si>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</si>
  <si>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</si>
  <si>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</si>
  <si>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</si>
  <si>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</si>
  <si>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</si>
  <si>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</si>
  <si>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</si>
  <si>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</si>
  <si>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</si>
  <si>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</si>
  <si>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</si>
  <si>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</si>
  <si>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</si>
  <si>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</si>
  <si>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</si>
  <si>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</si>
  <si>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</si>
  <si>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</si>
  <si>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</si>
  <si>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</si>
  <si>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</si>
  <si>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</si>
  <si>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</si>
  <si>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</si>
  <si>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</si>
  <si>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</si>
  <si>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</si>
  <si>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</si>
  <si>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</si>
  <si>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</si>
  <si>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</si>
  <si>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</si>
  <si>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</si>
  <si>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</si>
  <si>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</si>
  <si>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</si>
  <si>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</si>
  <si>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</si>
  <si>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</si>
  <si>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</si>
  <si>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</si>
  <si>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</si>
  <si>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</si>
  <si>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</si>
  <si>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</si>
  <si>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</si>
  <si>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</si>
  <si>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</si>
  <si>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</si>
  <si>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</si>
  <si>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</si>
  <si>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</si>
  <si>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</si>
  <si>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</si>
  <si>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</si>
  <si>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</si>
  <si>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</si>
  <si>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</si>
  <si>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</si>
  <si>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</si>
  <si>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</si>
  <si>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</si>
  <si>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</si>
  <si>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</si>
  <si>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</si>
  <si>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</si>
  <si>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</si>
  <si>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</si>
  <si>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</si>
  <si>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</si>
  <si>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</si>
  <si>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</si>
  <si>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</si>
  <si>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</si>
  <si>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</si>
  <si>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</si>
  <si>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</si>
  <si>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</si>
  <si>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</si>
  <si>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</si>
  <si>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</si>
  <si>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</si>
  <si>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</si>
  <si>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</si>
  <si>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</si>
  <si>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</si>
  <si>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</si>
  <si>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</si>
  <si>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</si>
  <si>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</si>
  <si>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</si>
  <si>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</si>
  <si>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</si>
  <si>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</si>
  <si>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</si>
  <si>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</si>
  <si>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</si>
  <si>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</si>
  <si>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</si>
  <si>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</si>
  <si>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</si>
  <si>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</si>
  <si>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</si>
  <si>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</si>
  <si>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</si>
  <si>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</si>
  <si>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</si>
  <si>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</si>
  <si>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</si>
  <si>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</si>
  <si>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</si>
  <si>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</si>
  <si>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</si>
  <si>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</si>
  <si>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</si>
  <si>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</si>
  <si>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</si>
  <si>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</si>
  <si>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</si>
  <si>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</si>
  <si>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</si>
  <si>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</si>
  <si>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</si>
  <si>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</si>
  <si>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</si>
  <si>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</si>
  <si>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</si>
  <si>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</si>
  <si>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</si>
  <si>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</si>
  <si>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</si>
  <si>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</si>
  <si>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</si>
  <si>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</si>
  <si>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</si>
  <si>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</si>
  <si>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</si>
  <si>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</si>
  <si>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</si>
  <si>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</si>
  <si>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</si>
  <si>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</si>
  <si>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</si>
  <si>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</si>
  <si>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</si>
  <si>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</si>
  <si>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</si>
  <si>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</si>
  <si>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</si>
  <si>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</si>
  <si>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</si>
  <si>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</si>
  <si>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</si>
  <si>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</si>
  <si>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</si>
  <si>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</si>
  <si>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</si>
  <si>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</si>
  <si>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</si>
  <si>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</si>
  <si>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</si>
  <si>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</si>
  <si>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</si>
  <si>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</si>
  <si>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</si>
  <si>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</si>
  <si>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</si>
  <si>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</si>
  <si>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</si>
  <si>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</si>
  <si>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</si>
  <si>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</si>
  <si>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</si>
  <si>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</si>
  <si>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</si>
  <si>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</si>
  <si>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</si>
  <si>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</si>
  <si>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</si>
  <si>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</si>
  <si>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</si>
  <si>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</si>
  <si>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</si>
  <si>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</si>
  <si>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</si>
  <si>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</si>
  <si>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</si>
  <si>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</si>
  <si>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</si>
  <si>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</si>
  <si>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</si>
  <si>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</si>
  <si>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</si>
  <si>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</si>
  <si>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</si>
  <si>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</si>
  <si>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</si>
  <si>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</si>
  <si>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</si>
  <si>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</si>
  <si>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</si>
  <si>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</si>
  <si>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</si>
  <si>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</si>
  <si>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</si>
  <si>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</si>
  <si>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</si>
  <si>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</si>
  <si>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</si>
  <si>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</si>
  <si>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</si>
  <si>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</si>
  <si>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</si>
  <si>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</si>
  <si>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</si>
  <si>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</si>
  <si>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</si>
  <si>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</si>
  <si>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</si>
  <si>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</si>
  <si>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</si>
  <si>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</si>
  <si>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</si>
  <si>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</si>
  <si>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</si>
  <si>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</si>
  <si>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</si>
  <si>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</si>
  <si>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</si>
  <si>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</si>
  <si>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</si>
  <si>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</si>
  <si>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</si>
  <si>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</si>
  <si>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</si>
  <si>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</si>
  <si>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</si>
  <si>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</si>
  <si>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</si>
  <si>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</si>
  <si>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</si>
  <si>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</si>
  <si>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</si>
  <si>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</si>
  <si>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</si>
  <si>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</si>
  <si>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</si>
  <si>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</si>
  <si>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</si>
  <si>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</si>
  <si>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</si>
  <si>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</si>
  <si>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</si>
  <si>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</si>
  <si>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</si>
  <si>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</si>
  <si>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</si>
  <si>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</si>
  <si>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</si>
  <si>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</si>
  <si>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</si>
  <si>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</si>
  <si>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</si>
  <si>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</si>
  <si>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</si>
  <si>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</si>
  <si>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</si>
  <si>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</si>
  <si>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</si>
  <si>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</si>
  <si>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</si>
  <si>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</si>
  <si>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</si>
  <si>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</si>
  <si>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</si>
  <si>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</si>
  <si>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</si>
  <si>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</si>
  <si>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</si>
  <si>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</si>
  <si>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</si>
  <si>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</si>
  <si>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</si>
  <si>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</si>
  <si>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</si>
  <si>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</si>
  <si>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</si>
  <si>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</si>
  <si>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</si>
  <si>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</si>
  <si>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</si>
  <si>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</si>
  <si>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</si>
  <si>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</si>
  <si>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</si>
  <si>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</si>
  <si>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</si>
  <si>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</si>
  <si>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</si>
  <si>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</si>
  <si>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</si>
  <si>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</si>
  <si>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</si>
  <si>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</si>
  <si>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</si>
  <si>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</si>
  <si>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</si>
  <si>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</si>
  <si>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</si>
  <si>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</si>
  <si>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</si>
  <si>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</si>
  <si>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</si>
  <si>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</si>
  <si>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</si>
  <si>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</si>
  <si>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</si>
  <si>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</si>
  <si>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</si>
  <si>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</si>
  <si>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</si>
  <si>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</si>
  <si>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</si>
  <si>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</si>
  <si>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</si>
  <si>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</si>
  <si>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</si>
  <si>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</si>
  <si>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</si>
  <si>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</si>
  <si>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</si>
  <si>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</si>
  <si>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</si>
  <si>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</si>
  <si>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</si>
  <si>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</si>
  <si>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</si>
  <si>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</si>
  <si>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</si>
  <si>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</si>
  <si>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</si>
  <si>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</si>
  <si>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</si>
  <si>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</si>
  <si>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</si>
  <si>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</si>
  <si>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</si>
  <si>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</si>
  <si>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</si>
  <si>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</si>
  <si>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</si>
  <si>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</si>
  <si>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</si>
  <si>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</si>
  <si>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</si>
  <si>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</si>
  <si>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</si>
  <si>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</si>
  <si>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</si>
  <si>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</si>
  <si>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</si>
  <si>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</si>
  <si>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</si>
  <si>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</si>
  <si>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</si>
  <si>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</si>
  <si>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</si>
  <si>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</si>
  <si>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</si>
  <si>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</si>
  <si>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</si>
  <si>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</si>
  <si>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</si>
  <si>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</si>
  <si>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</si>
  <si>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</si>
  <si>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</si>
  <si>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</si>
  <si>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</si>
  <si>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</si>
  <si>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</si>
  <si>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</si>
  <si>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</si>
  <si>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</si>
  <si>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</si>
  <si>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</si>
  <si>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</si>
  <si>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</si>
  <si>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</si>
  <si>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</si>
  <si>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</si>
  <si>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</si>
  <si>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</si>
  <si>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</si>
  <si>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</si>
  <si>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</si>
  <si>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</si>
  <si>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</si>
  <si>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</si>
  <si>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</si>
  <si>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</si>
  <si>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</si>
  <si>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</si>
  <si>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</si>
  <si>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</si>
  <si>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</si>
  <si>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</si>
  <si>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</si>
  <si>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</si>
  <si>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</si>
  <si>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</si>
  <si>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</si>
  <si>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</si>
  <si>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</si>
  <si>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</si>
  <si>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</si>
  <si>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</si>
  <si>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</si>
  <si>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</si>
  <si>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</si>
  <si>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</si>
  <si>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</si>
  <si>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</si>
  <si>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</si>
  <si>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</si>
  <si>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</si>
  <si>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</si>
  <si>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</si>
  <si>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</si>
  <si>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</si>
  <si>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</si>
  <si>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</si>
  <si>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</si>
  <si>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</si>
  <si>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</si>
  <si>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</si>
  <si>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</si>
  <si>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</si>
  <si>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</si>
  <si>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</si>
  <si>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</si>
  <si>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</si>
  <si>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</si>
  <si>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</si>
  <si>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</si>
  <si>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</si>
  <si>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</si>
  <si>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</si>
  <si>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</si>
  <si>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</si>
  <si>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</si>
  <si>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</si>
  <si>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</si>
  <si>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</si>
  <si>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</si>
  <si>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</si>
  <si>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</si>
  <si>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</si>
  <si>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</si>
  <si>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</si>
  <si>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</si>
  <si>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</si>
  <si>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</si>
  <si>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</si>
  <si>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</si>
  <si>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</si>
  <si>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</si>
  <si>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</si>
  <si>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</si>
  <si>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</si>
  <si>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</si>
  <si>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</si>
  <si>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</si>
  <si>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</si>
  <si>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</si>
  <si>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</si>
  <si>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</si>
  <si>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</si>
  <si>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</si>
  <si>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</si>
  <si>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</si>
  <si>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</si>
  <si>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</si>
  <si>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</si>
  <si>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</si>
  <si>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</si>
  <si>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</si>
  <si>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</si>
  <si>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</si>
  <si>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</si>
  <si>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</si>
  <si>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</si>
  <si>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</si>
  <si>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</si>
  <si>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</si>
  <si>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</si>
  <si>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</si>
  <si>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</si>
  <si>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</si>
  <si>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</si>
  <si>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</si>
  <si>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</si>
  <si>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</si>
  <si>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</si>
  <si>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</si>
  <si>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</si>
  <si>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</si>
  <si>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</si>
  <si>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</si>
  <si>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</si>
  <si>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</si>
  <si>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</si>
  <si>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</si>
  <si>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</si>
  <si>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</si>
  <si>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</si>
  <si>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</si>
  <si>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</si>
  <si>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</si>
  <si>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</si>
  <si>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</si>
  <si>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</si>
  <si>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</si>
  <si>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</si>
  <si>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</si>
  <si>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</si>
  <si>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</si>
  <si>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</si>
  <si>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</si>
  <si>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</si>
  <si>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</si>
  <si>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</si>
  <si>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</si>
  <si>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</si>
  <si>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</si>
  <si>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</si>
  <si>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</si>
  <si>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</si>
  <si>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</si>
  <si>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</si>
  <si>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</si>
  <si>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</si>
  <si>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</si>
  <si>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</si>
  <si>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</si>
  <si>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</si>
  <si>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</si>
  <si>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</si>
  <si>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</si>
  <si>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</si>
  <si>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</si>
  <si>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</si>
  <si>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</si>
  <si>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</si>
  <si>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</si>
  <si>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</si>
  <si>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</si>
  <si>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</si>
  <si>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</si>
  <si>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</si>
  <si>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</si>
  <si>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</si>
  <si>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</si>
  <si>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</si>
  <si>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</si>
  <si>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</si>
  <si>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</si>
  <si>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</si>
  <si>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</si>
  <si>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</si>
  <si>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</si>
  <si>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</si>
  <si>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</si>
  <si>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</si>
  <si>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</si>
  <si>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</si>
  <si>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</si>
  <si>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</si>
  <si>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</si>
  <si>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</si>
  <si>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</si>
  <si>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</si>
  <si>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</si>
  <si>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</si>
  <si>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</si>
  <si>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</si>
  <si>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</si>
  <si>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</si>
  <si>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</si>
  <si>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</si>
  <si>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</si>
  <si>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</si>
  <si>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</si>
  <si>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</si>
  <si>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</si>
  <si>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</si>
  <si>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</si>
  <si>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</si>
  <si>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</si>
  <si>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</si>
  <si>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</si>
  <si>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</si>
  <si>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</si>
  <si>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</si>
  <si>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</si>
  <si>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</si>
  <si>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</si>
  <si>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</si>
  <si>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</si>
  <si>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</si>
  <si>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</si>
  <si>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</si>
  <si>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</si>
  <si>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</si>
  <si>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</si>
  <si>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</si>
  <si>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</si>
  <si>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</si>
  <si>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</si>
  <si>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</si>
  <si>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</si>
  <si>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</si>
  <si>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</si>
  <si>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</si>
  <si>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</si>
  <si>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</si>
  <si>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</si>
  <si>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</si>
  <si>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</si>
  <si>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</si>
  <si>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</si>
  <si>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</si>
  <si>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</si>
  <si>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</si>
  <si>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</si>
  <si>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</si>
  <si>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</si>
  <si>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</si>
  <si>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</si>
  <si>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</si>
  <si>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</si>
  <si>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</si>
  <si>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</si>
  <si>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</si>
  <si>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</si>
  <si>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</si>
  <si>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</si>
  <si>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</si>
  <si>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</si>
  <si>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</si>
  <si>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</si>
  <si>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</si>
  <si>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</si>
  <si>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</si>
  <si>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</si>
  <si>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</si>
  <si>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</si>
  <si>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</si>
  <si>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</si>
  <si>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</si>
  <si>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</si>
  <si>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</si>
  <si>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</si>
  <si>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</si>
  <si>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</si>
  <si>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</si>
  <si>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</si>
  <si>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</si>
  <si>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</si>
  <si>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</si>
  <si>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</si>
  <si>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</si>
  <si>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</si>
  <si>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</si>
  <si>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</si>
  <si>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</si>
  <si>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</si>
  <si>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</si>
  <si>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</si>
  <si>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</si>
  <si>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</si>
  <si>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</si>
  <si>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</si>
  <si>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</si>
  <si>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</si>
  <si>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</si>
  <si>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</si>
  <si>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</si>
  <si>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</si>
  <si>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</si>
  <si>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</si>
  <si>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</si>
  <si>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</si>
  <si>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</si>
  <si>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</si>
  <si>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</si>
  <si>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</si>
  <si>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</si>
  <si>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</si>
  <si>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</si>
  <si>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</si>
  <si>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</si>
  <si>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</si>
  <si>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</si>
  <si>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</si>
  <si>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</si>
  <si>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</si>
  <si>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</si>
  <si>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</si>
  <si>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</si>
  <si>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</si>
  <si>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</si>
  <si>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</si>
  <si>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</si>
  <si>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</si>
  <si>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</si>
  <si>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</si>
  <si>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</si>
  <si>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</si>
  <si>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</si>
  <si>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</si>
  <si>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</si>
  <si>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</si>
  <si>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</si>
  <si>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</si>
  <si>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</si>
  <si>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</si>
  <si>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</si>
  <si>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</si>
  <si>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</si>
  <si>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</si>
  <si>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</si>
  <si>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</si>
  <si>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</si>
  <si>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</si>
  <si>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</si>
  <si>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</si>
  <si>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</si>
  <si>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</si>
  <si>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</si>
  <si>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</si>
  <si>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</si>
  <si>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</si>
  <si>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</si>
  <si>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</si>
  <si>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</si>
  <si>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</si>
  <si>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</si>
  <si>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</si>
  <si>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</si>
  <si>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</si>
  <si>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</si>
  <si>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</si>
  <si>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</si>
  <si>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</si>
  <si>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</si>
  <si>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</si>
  <si>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</si>
  <si>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</si>
  <si>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</si>
  <si>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</si>
  <si>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</si>
  <si>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</si>
  <si>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</si>
  <si>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</si>
  <si>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</si>
  <si>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</si>
  <si>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</si>
  <si>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</si>
  <si>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</si>
  <si>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</si>
  <si>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</si>
  <si>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</si>
  <si>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</si>
  <si>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</si>
  <si>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</si>
  <si>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</si>
  <si>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</si>
  <si>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</si>
  <si>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</si>
  <si>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</si>
  <si>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</si>
  <si>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</si>
  <si>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</si>
  <si>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</si>
  <si>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</si>
  <si>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</si>
  <si>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</si>
  <si>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</si>
  <si>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</si>
  <si>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</si>
  <si>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</si>
  <si>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</si>
  <si>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</si>
  <si>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</si>
  <si>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</si>
  <si>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</si>
  <si>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</si>
  <si>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</si>
  <si>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</si>
  <si>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</si>
  <si>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</si>
  <si>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</si>
  <si>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</si>
  <si>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</si>
  <si>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</si>
  <si>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</si>
  <si>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</si>
  <si>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</si>
  <si>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</si>
  <si>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</si>
  <si>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</si>
  <si>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</si>
  <si>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</si>
  <si>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</si>
  <si>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</si>
  <si>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</si>
  <si>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</si>
  <si>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</si>
  <si>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</si>
  <si>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</si>
  <si>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</si>
  <si>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</si>
  <si>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</si>
  <si>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</si>
  <si>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</si>
  <si>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</si>
  <si>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</si>
  <si>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</si>
  <si>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</si>
  <si>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</si>
  <si>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</si>
  <si>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</si>
  <si>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</si>
  <si>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</si>
  <si>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</si>
  <si>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</si>
  <si>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</si>
  <si>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</si>
  <si>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</si>
  <si>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</si>
  <si>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</si>
  <si>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</si>
  <si>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</si>
  <si>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</si>
  <si>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</si>
  <si>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</si>
  <si>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</si>
  <si>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</si>
  <si>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</si>
  <si>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</si>
  <si>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</si>
  <si>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</si>
  <si>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</si>
  <si>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</si>
  <si>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</si>
  <si>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</si>
  <si>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</si>
  <si>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</si>
  <si>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</si>
  <si>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</si>
  <si>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</si>
  <si>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</si>
  <si>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</si>
  <si>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</si>
  <si>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</si>
  <si>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</si>
  <si>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</si>
  <si>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</si>
  <si>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</si>
  <si>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</si>
  <si>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</si>
  <si>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</si>
  <si>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</si>
  <si>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</si>
  <si>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</si>
  <si>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</si>
  <si>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</si>
  <si>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</si>
  <si>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</si>
  <si>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</si>
  <si>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</si>
  <si>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</si>
  <si>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</si>
  <si>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</si>
  <si>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</si>
  <si>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</si>
  <si>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</si>
  <si>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</si>
  <si>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</si>
  <si>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</si>
  <si>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</si>
  <si>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</si>
  <si>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</si>
  <si>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</si>
  <si>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</si>
  <si>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</si>
  <si>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</si>
  <si>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</si>
  <si>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</si>
  <si>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</si>
  <si>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</si>
  <si>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</si>
  <si>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</si>
  <si>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</si>
  <si>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</si>
  <si>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</si>
  <si>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</si>
  <si>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</si>
  <si>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</si>
  <si>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</si>
  <si>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</si>
  <si>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</si>
  <si>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</si>
  <si>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</si>
  <si>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</si>
  <si>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</si>
  <si>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</si>
  <si>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</si>
  <si>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</si>
  <si>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</si>
  <si>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</si>
  <si>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</si>
  <si>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</si>
  <si>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</si>
  <si>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</si>
  <si>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</si>
  <si>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</si>
  <si>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</si>
  <si>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</si>
  <si>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</si>
  <si>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</si>
  <si>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</si>
  <si>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</si>
  <si>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</si>
  <si>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</si>
  <si>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</si>
  <si>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</si>
  <si>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</si>
  <si>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</si>
  <si>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</si>
  <si>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</si>
  <si>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</si>
  <si>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</si>
  <si>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</si>
  <si>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</si>
  <si>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</si>
  <si>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</si>
  <si>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</si>
  <si>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</si>
  <si>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</si>
  <si>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</si>
  <si>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</si>
  <si>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</si>
  <si>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</si>
  <si>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</si>
  <si>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</si>
  <si>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</si>
  <si>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</si>
  <si>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</si>
  <si>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</si>
  <si>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</si>
  <si>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</si>
  <si>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</si>
  <si>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</si>
  <si>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</si>
  <si>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</si>
  <si>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</si>
  <si>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</si>
  <si>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</si>
  <si>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</si>
  <si>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</si>
  <si>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</si>
  <si>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</si>
  <si>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</si>
  <si>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</si>
  <si>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</si>
  <si>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</si>
  <si>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</si>
  <si>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</si>
  <si>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</si>
  <si>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</si>
  <si>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</si>
  <si>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</si>
  <si>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</si>
  <si>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</si>
  <si>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</si>
  <si>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</si>
  <si>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</si>
  <si>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</si>
  <si>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</si>
  <si>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</si>
  <si>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</si>
  <si>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</si>
  <si>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</si>
  <si>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</si>
  <si>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</si>
  <si>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</si>
  <si>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</si>
  <si>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</si>
  <si>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</si>
  <si>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</si>
  <si>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</si>
  <si>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</si>
  <si>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</si>
  <si>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</si>
  <si>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</si>
  <si>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</si>
  <si>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</si>
  <si>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</si>
  <si>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</si>
  <si>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</si>
  <si>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</si>
  <si>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</si>
  <si>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</si>
  <si>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</si>
  <si>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</si>
  <si>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</si>
  <si>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</si>
  <si>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</si>
  <si>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</si>
  <si>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</si>
  <si>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</si>
  <si>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</si>
  <si>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</si>
  <si>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</si>
  <si>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</si>
  <si>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</si>
  <si>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</si>
  <si>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</si>
  <si>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</si>
  <si>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</si>
  <si>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</si>
  <si>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</si>
  <si>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</si>
  <si>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</si>
  <si>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</si>
  <si>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</si>
  <si>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</si>
  <si>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</si>
  <si>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</si>
  <si>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</si>
  <si>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</si>
  <si>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</si>
  <si>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</si>
  <si>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</si>
  <si>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</si>
  <si>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</si>
  <si>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</si>
  <si>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</si>
  <si>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</si>
  <si>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</si>
  <si>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</si>
  <si>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</si>
  <si>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</si>
  <si>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</si>
  <si>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</si>
  <si>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</si>
  <si>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</si>
  <si>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</si>
  <si>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</si>
  <si>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</si>
  <si>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</si>
  <si>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</si>
  <si>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</si>
  <si>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</si>
  <si>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</si>
  <si>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</si>
  <si>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</si>
  <si>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</si>
  <si>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</si>
  <si>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</si>
  <si>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</si>
  <si>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</si>
  <si>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</si>
  <si>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</si>
  <si>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</si>
  <si>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</si>
  <si>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</si>
  <si>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</si>
  <si>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</si>
  <si>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</si>
  <si>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</si>
  <si>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</si>
  <si>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</si>
  <si>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</si>
  <si>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</si>
  <si>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</si>
  <si>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</si>
  <si>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</si>
  <si>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</si>
  <si>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</si>
  <si>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</si>
  <si>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</si>
  <si>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</si>
  <si>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</si>
  <si>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</si>
  <si>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</si>
  <si>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</si>
  <si>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</si>
  <si>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</si>
  <si>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</si>
  <si>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</si>
  <si>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</si>
  <si>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</si>
  <si>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</si>
  <si>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</si>
  <si>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</si>
  <si>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</si>
  <si>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</si>
  <si>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</si>
  <si>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</si>
  <si>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</si>
  <si>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</si>
  <si>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</si>
  <si>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</si>
  <si>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</si>
  <si>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</si>
  <si>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</si>
  <si>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</si>
  <si>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</si>
  <si>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</si>
  <si>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</si>
  <si>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</si>
  <si>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</si>
  <si>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</si>
  <si>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</si>
  <si>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</si>
  <si>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</si>
  <si>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</si>
  <si>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</si>
  <si>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</si>
  <si>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</si>
  <si>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</si>
  <si>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</si>
  <si>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</si>
  <si>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</si>
  <si>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</si>
  <si>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</si>
  <si>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</si>
  <si>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</si>
  <si>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</si>
  <si>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</si>
  <si>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</si>
  <si>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</si>
  <si>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</si>
  <si>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</si>
  <si>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</si>
  <si>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</si>
  <si>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</si>
  <si>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</si>
  <si>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</si>
  <si>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</si>
  <si>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</si>
  <si>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</si>
  <si>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</si>
  <si>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</si>
  <si>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</si>
  <si>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</si>
  <si>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</si>
  <si>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</si>
  <si>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</si>
  <si>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</si>
  <si>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</si>
  <si>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</si>
  <si>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</si>
  <si>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</si>
  <si>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</si>
  <si>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</si>
  <si>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</si>
  <si>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</si>
  <si>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</si>
  <si>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</si>
  <si>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</si>
  <si>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</si>
  <si>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</si>
  <si>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</si>
  <si>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</si>
  <si>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</si>
  <si>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</si>
  <si>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</si>
  <si>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</si>
  <si>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</si>
  <si>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</si>
  <si>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</si>
  <si>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</si>
  <si>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</si>
  <si>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</si>
  <si>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</si>
  <si>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</si>
  <si>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</si>
  <si>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</si>
  <si>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</si>
  <si>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</si>
  <si>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</si>
  <si>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</si>
  <si>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</si>
  <si>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</si>
  <si>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</si>
  <si>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</si>
  <si>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</si>
  <si>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</si>
  <si>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</si>
  <si>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</si>
  <si>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</si>
  <si>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</si>
  <si>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</si>
  <si>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</si>
  <si>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</si>
  <si>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</si>
  <si>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</si>
  <si>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</si>
  <si>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</si>
  <si>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</si>
  <si>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</si>
  <si>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</si>
  <si>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</si>
  <si>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</si>
  <si>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</si>
  <si>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</si>
  <si>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</si>
  <si>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</si>
  <si>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</si>
  <si>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</si>
  <si>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</si>
  <si>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</si>
  <si>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</si>
  <si>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</si>
  <si>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</si>
  <si>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</si>
  <si>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</si>
  <si>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</si>
  <si>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</si>
  <si>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</si>
  <si>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</si>
  <si>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</si>
  <si>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</si>
  <si>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</si>
  <si>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</si>
  <si>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</si>
  <si>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</si>
  <si>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</si>
  <si>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</si>
  <si>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</si>
  <si>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</si>
  <si>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</si>
  <si>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</si>
  <si>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</si>
  <si>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</si>
  <si>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</si>
  <si>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</si>
  <si>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</si>
  <si>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</si>
  <si>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</si>
  <si>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</si>
  <si>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</si>
  <si>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</si>
  <si>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</si>
  <si>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</si>
  <si>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</si>
  <si>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</si>
  <si>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</si>
  <si>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</si>
  <si>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</si>
  <si>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</si>
  <si>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</si>
  <si>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</si>
  <si>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</si>
  <si>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</si>
  <si>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</si>
  <si>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</si>
  <si>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</si>
  <si>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</si>
  <si>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</si>
  <si>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</si>
  <si>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</si>
  <si>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</si>
  <si>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</si>
  <si>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</si>
  <si>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</si>
  <si>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</si>
  <si>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</si>
  <si>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</si>
  <si>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</si>
  <si>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</si>
  <si>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</si>
  <si>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</si>
  <si>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</si>
  <si>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</si>
  <si>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</si>
  <si>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</si>
  <si>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</si>
  <si>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</si>
  <si>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</si>
  <si>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</si>
  <si>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</si>
  <si>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</si>
  <si>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</si>
  <si>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</si>
  <si>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</si>
  <si>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</si>
  <si>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</si>
  <si>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</si>
  <si>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</si>
  <si>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</si>
  <si>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</si>
  <si>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</si>
  <si>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</si>
  <si>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</si>
  <si>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</si>
  <si>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</si>
  <si>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</si>
  <si>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</si>
  <si>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</si>
  <si>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</si>
  <si>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</si>
  <si>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</si>
  <si>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</si>
  <si>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</si>
  <si>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</si>
  <si>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</si>
  <si>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</si>
  <si>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</si>
  <si>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</si>
  <si>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</si>
  <si>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</si>
  <si>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</si>
  <si>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</si>
  <si>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</si>
  <si>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</si>
  <si>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</si>
  <si>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</si>
  <si>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</si>
  <si>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</si>
  <si>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</si>
  <si>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</si>
  <si>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</si>
  <si>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</si>
  <si>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</si>
  <si>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</si>
  <si>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</si>
  <si>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</si>
  <si>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</si>
  <si>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</si>
  <si>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</si>
  <si>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</si>
  <si>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</si>
  <si>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</si>
  <si>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</si>
  <si>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</si>
  <si>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</si>
  <si>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</si>
  <si>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</si>
  <si>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</si>
  <si>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</si>
  <si>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</si>
  <si>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</si>
  <si>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</si>
  <si>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</si>
  <si>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</si>
  <si>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</si>
  <si>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</si>
  <si>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</si>
  <si>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</si>
  <si>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</si>
  <si>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</si>
  <si>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</si>
  <si>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</si>
  <si>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</si>
  <si>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</si>
  <si>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</si>
  <si>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</si>
  <si>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</si>
  <si>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</si>
  <si>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</si>
  <si>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</si>
  <si>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</si>
  <si>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</si>
  <si>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</si>
  <si>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</si>
  <si>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</si>
  <si>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</si>
  <si>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</si>
  <si>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</si>
  <si>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</si>
  <si>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</si>
  <si>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</si>
  <si>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</si>
  <si>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</si>
  <si>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</si>
  <si>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</si>
  <si>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</si>
  <si>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</si>
  <si>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</si>
  <si>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</si>
  <si>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</si>
  <si>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</si>
  <si>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</si>
  <si>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</si>
  <si>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</si>
  <si>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</si>
  <si>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</si>
  <si>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</si>
  <si>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</si>
  <si>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</si>
  <si>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</si>
  <si>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</si>
  <si>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</si>
  <si>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</si>
  <si>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</si>
  <si>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</si>
  <si>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</si>
  <si>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</si>
  <si>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</si>
  <si>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</si>
  <si>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</si>
  <si>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</si>
  <si>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</si>
  <si>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</si>
  <si>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</si>
  <si>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</si>
  <si>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</si>
  <si>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</si>
  <si>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</si>
  <si>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</si>
  <si>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</si>
  <si>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</si>
  <si>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</si>
  <si>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</si>
  <si>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</si>
  <si>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</si>
  <si>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</si>
  <si>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</si>
  <si>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</si>
  <si>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</si>
  <si>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</si>
  <si>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</si>
  <si>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</si>
  <si>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</si>
  <si>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</si>
  <si>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</si>
  <si>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</si>
  <si>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</si>
  <si>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</si>
  <si>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</si>
  <si>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</si>
  <si>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</si>
  <si>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</si>
  <si>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</si>
  <si>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</si>
  <si>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</si>
  <si>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</si>
  <si>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</si>
  <si>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</si>
  <si>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</si>
  <si>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</si>
  <si>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</si>
  <si>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</si>
  <si>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</si>
  <si>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</si>
  <si>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</si>
  <si>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</si>
  <si>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</si>
  <si>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</si>
  <si>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</si>
  <si>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</si>
  <si>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</si>
  <si>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</si>
  <si>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</si>
  <si>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</si>
  <si>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</si>
  <si>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</si>
  <si>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</si>
  <si>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</si>
  <si>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</si>
  <si>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</si>
  <si>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</si>
  <si>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</si>
  <si>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</si>
  <si>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</si>
  <si>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</si>
  <si>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</si>
  <si>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</si>
  <si>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</si>
  <si>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</si>
  <si>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</si>
  <si>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</si>
  <si>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</si>
  <si>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</si>
  <si>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</si>
  <si>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</si>
  <si>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</si>
  <si>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</si>
  <si>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</si>
  <si>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</si>
  <si>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</si>
  <si>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</si>
  <si>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</si>
  <si>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</si>
  <si>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</si>
  <si>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</si>
  <si>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</si>
  <si>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</si>
  <si>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</si>
  <si>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</si>
  <si>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</si>
  <si>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</si>
  <si>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</si>
  <si>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</si>
  <si>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</si>
  <si>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</si>
  <si>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</si>
  <si>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</si>
  <si>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</si>
  <si>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</si>
  <si>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</si>
  <si>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</si>
  <si>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</si>
  <si>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</si>
  <si>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</si>
  <si>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</si>
  <si>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</si>
  <si>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</si>
  <si>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</si>
  <si>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</si>
  <si>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</si>
  <si>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</si>
  <si>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</si>
  <si>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</si>
  <si>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</si>
  <si>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</si>
  <si>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</si>
  <si>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</si>
  <si>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</si>
  <si>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</si>
  <si>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</si>
  <si>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</si>
  <si>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</si>
  <si>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</si>
  <si>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</si>
  <si>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</si>
  <si>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</si>
  <si>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</si>
  <si>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</si>
  <si>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</si>
  <si>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</si>
  <si>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</si>
  <si>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</si>
  <si>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</si>
  <si>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</si>
  <si>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</si>
  <si>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</si>
  <si>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</si>
  <si>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</si>
  <si>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</si>
  <si>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</si>
  <si>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</si>
  <si>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</si>
  <si>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</si>
  <si>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</si>
  <si>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</si>
  <si>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</si>
  <si>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</si>
  <si>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</si>
  <si>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</si>
  <si>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</si>
  <si>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</si>
  <si>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</si>
  <si>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</si>
  <si>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</si>
  <si>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</si>
  <si>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</si>
  <si>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</si>
  <si>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</si>
  <si>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</si>
  <si>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</si>
  <si>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</si>
  <si>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</si>
  <si>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</si>
  <si>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</si>
  <si>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</si>
  <si>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</si>
  <si>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</si>
  <si>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</si>
  <si>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</si>
  <si>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</si>
  <si>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</si>
  <si>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</si>
  <si>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</si>
  <si>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</si>
  <si>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</si>
  <si>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</si>
  <si>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</si>
  <si>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</si>
  <si>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</si>
  <si>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</si>
  <si>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</si>
  <si>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</si>
  <si>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</si>
  <si>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</si>
  <si>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</si>
  <si>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</si>
  <si>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</si>
  <si>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</si>
  <si>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</si>
  <si>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</si>
  <si>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</si>
  <si>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</si>
  <si>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</si>
  <si>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</si>
  <si>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</si>
  <si>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</si>
  <si>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</si>
  <si>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</si>
  <si>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</si>
  <si>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</si>
  <si>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</si>
  <si>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</si>
  <si>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</si>
  <si>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</si>
  <si>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</si>
  <si>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</si>
  <si>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</si>
  <si>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</si>
  <si>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</si>
  <si>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</si>
  <si>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</si>
  <si>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</si>
  <si>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</si>
  <si>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</si>
  <si>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</si>
  <si>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</si>
  <si>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</si>
  <si>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</si>
  <si>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</si>
  <si>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</si>
  <si>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</si>
  <si>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</si>
  <si>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</si>
  <si>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</si>
  <si>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</si>
  <si>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</si>
  <si>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</si>
  <si>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</si>
  <si>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</si>
  <si>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</si>
  <si>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</si>
  <si>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</si>
  <si>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</si>
  <si>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</si>
  <si>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</si>
  <si>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</si>
  <si>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</si>
  <si>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</si>
  <si>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</si>
  <si>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</si>
  <si>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</si>
  <si>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</si>
  <si>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</si>
  <si>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</si>
  <si>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</si>
  <si>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</si>
  <si>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</si>
  <si>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</si>
  <si>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</si>
  <si>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</si>
  <si>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</si>
  <si>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</si>
  <si>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</si>
  <si>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</si>
  <si>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</si>
  <si>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</si>
  <si>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</si>
  <si>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</si>
  <si>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</si>
  <si>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</si>
  <si>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</si>
  <si>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</si>
  <si>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</si>
  <si>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</si>
  <si>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</si>
  <si>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</si>
  <si>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</si>
  <si>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</si>
  <si>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</si>
  <si>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</si>
  <si>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</si>
  <si>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</si>
  <si>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</si>
  <si>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</si>
  <si>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</si>
  <si>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</si>
  <si>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</si>
  <si>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</si>
  <si>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</si>
  <si>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</si>
  <si>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</si>
  <si>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</si>
  <si>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</si>
  <si>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</si>
  <si>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</si>
  <si>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</si>
  <si>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</si>
  <si>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</si>
  <si>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</si>
  <si>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</si>
  <si>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</si>
  <si>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</si>
  <si>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</si>
  <si>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</si>
  <si>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</si>
  <si>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</si>
  <si>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</si>
  <si>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</si>
  <si>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</si>
  <si>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</si>
  <si>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</si>
  <si>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</si>
  <si>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</si>
  <si>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</si>
  <si>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</si>
  <si>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</si>
  <si>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</si>
  <si>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</si>
  <si>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</si>
  <si>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</si>
  <si>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</si>
  <si>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</si>
  <si>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</si>
  <si>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</si>
  <si>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</si>
  <si>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</si>
  <si>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</si>
  <si>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</si>
  <si>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</si>
  <si>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</si>
  <si>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</si>
  <si>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</si>
  <si>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</si>
  <si>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</si>
  <si>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</si>
  <si>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</si>
  <si>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</si>
  <si>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</si>
  <si>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</si>
  <si>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</si>
  <si>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</si>
  <si>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</si>
  <si>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</si>
  <si>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</si>
  <si>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</si>
  <si>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</si>
  <si>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</si>
  <si>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</si>
  <si>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</si>
  <si>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</si>
  <si>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</si>
  <si>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</si>
  <si>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</si>
  <si>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</si>
  <si>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</si>
  <si>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</si>
  <si>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</si>
  <si>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</si>
  <si>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</si>
  <si>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</si>
  <si>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</si>
  <si>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</si>
  <si>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</si>
  <si>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</si>
  <si>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</si>
  <si>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</si>
  <si>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</si>
  <si>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</si>
  <si>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</si>
  <si>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</si>
  <si>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</si>
  <si>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</si>
  <si>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</si>
  <si>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</si>
  <si>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</si>
  <si>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</si>
  <si>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</si>
  <si>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</si>
  <si>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</si>
  <si>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</si>
  <si>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</si>
  <si>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</si>
  <si>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</si>
  <si>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</si>
  <si>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</si>
  <si>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</si>
  <si>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</si>
  <si>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</si>
  <si>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</si>
  <si>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</si>
  <si>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</si>
  <si>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</si>
  <si>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</si>
  <si>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</si>
  <si>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</si>
  <si>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</si>
  <si>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</si>
  <si>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</si>
  <si>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</si>
  <si>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</si>
  <si>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</si>
  <si>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</si>
  <si>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</si>
  <si>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</si>
  <si>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</si>
  <si>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</si>
  <si>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</si>
  <si>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</si>
  <si>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</si>
  <si>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</si>
  <si>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</si>
  <si>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</si>
  <si>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</si>
  <si>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</si>
  <si>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</si>
  <si>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</si>
  <si>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</si>
  <si>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</si>
  <si>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</si>
  <si>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</si>
  <si>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</si>
  <si>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</si>
  <si>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</si>
  <si>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</si>
  <si>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</si>
  <si>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</si>
  <si>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</si>
  <si>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</si>
  <si>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</si>
  <si>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</si>
  <si>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</si>
  <si>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</si>
  <si>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</si>
  <si>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</si>
  <si>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</si>
  <si>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</si>
  <si>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</si>
  <si>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</si>
  <si>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</si>
  <si>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</si>
  <si>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</si>
  <si>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</si>
  <si>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</si>
  <si>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</si>
  <si>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</si>
  <si>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</si>
  <si>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</si>
  <si>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</si>
  <si>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</si>
  <si>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</si>
  <si>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</si>
  <si>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</si>
  <si>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</si>
  <si>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</si>
  <si>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</si>
  <si>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</si>
  <si>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</si>
  <si>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</si>
  <si>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</si>
  <si>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</si>
  <si>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</si>
  <si>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</si>
  <si>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</si>
  <si>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</si>
  <si>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</si>
  <si>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</si>
  <si>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</si>
  <si>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</si>
  <si>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</si>
  <si>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</si>
  <si>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</si>
  <si>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</si>
  <si>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</si>
  <si>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</si>
  <si>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</si>
  <si>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</si>
  <si>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</si>
  <si>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</si>
  <si>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</si>
  <si>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</si>
  <si>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</si>
  <si>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</si>
  <si>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</si>
  <si>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</si>
  <si>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</si>
  <si>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</si>
  <si>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</si>
  <si>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</si>
  <si>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</si>
  <si>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</si>
  <si>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</si>
  <si>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</si>
  <si>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</si>
  <si>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</si>
  <si>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</si>
  <si>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</si>
  <si>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</si>
  <si>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</si>
  <si>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</si>
  <si>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</si>
  <si>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</si>
  <si>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</si>
  <si>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</si>
  <si>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</si>
  <si>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</si>
  <si>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</si>
  <si>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</si>
  <si>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</si>
  <si>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</si>
  <si>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</si>
  <si>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</si>
  <si>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</si>
  <si>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</si>
  <si>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</si>
  <si>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</si>
  <si>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</si>
  <si>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</si>
  <si>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</si>
  <si>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</si>
  <si>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</si>
  <si>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</si>
  <si>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</si>
  <si>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</si>
  <si>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</si>
  <si>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</si>
  <si>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</si>
  <si>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</si>
  <si>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</si>
  <si>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</si>
  <si>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</si>
  <si>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</si>
  <si>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</si>
  <si>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</si>
  <si>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</si>
  <si>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</si>
  <si>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</si>
  <si>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</si>
  <si>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</si>
  <si>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</si>
  <si>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</si>
  <si>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</si>
  <si>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</si>
  <si>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</si>
  <si>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</si>
  <si>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</si>
  <si>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</si>
  <si>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</si>
  <si>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</si>
  <si>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</si>
  <si>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</si>
  <si>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</si>
  <si>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</si>
  <si>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</si>
  <si>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</si>
  <si>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</si>
  <si>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</si>
  <si>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</si>
  <si>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</si>
  <si>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</si>
  <si>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</si>
  <si>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</si>
  <si>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</si>
  <si>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</si>
  <si>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</si>
  <si>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</si>
  <si>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</si>
  <si>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</si>
  <si>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</si>
  <si>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</si>
  <si>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</si>
  <si>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</si>
  <si>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</si>
  <si>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</si>
  <si>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</si>
  <si>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</si>
  <si>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</si>
  <si>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</si>
  <si>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</si>
  <si>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</si>
  <si>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</si>
  <si>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</si>
  <si>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</si>
  <si>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</si>
  <si>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</si>
  <si>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</si>
  <si>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</si>
  <si>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</si>
  <si>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</si>
  <si>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</si>
  <si>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</si>
  <si>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</si>
  <si>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</si>
  <si>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</si>
  <si>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</si>
  <si>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</si>
  <si>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</si>
  <si>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</si>
  <si>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</si>
  <si>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</si>
  <si>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</si>
  <si>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</si>
  <si>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</si>
  <si>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</si>
  <si>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</si>
  <si>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</si>
  <si>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</si>
  <si>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</si>
  <si>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</si>
  <si>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</si>
  <si>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</si>
  <si>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</si>
  <si>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</si>
  <si>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</si>
  <si>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</si>
  <si>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</si>
  <si>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</si>
  <si>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</si>
  <si>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</si>
  <si>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</si>
  <si>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</si>
  <si>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</si>
  <si>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</si>
  <si>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</si>
  <si>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</si>
  <si>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</si>
  <si>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</si>
  <si>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</si>
  <si>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</si>
  <si>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</si>
  <si>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</si>
  <si>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</si>
  <si>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</si>
  <si>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</si>
  <si>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</si>
  <si>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</si>
  <si>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</si>
  <si>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</si>
  <si>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</si>
  <si>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</si>
  <si>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</si>
  <si>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</si>
  <si>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</si>
  <si>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</si>
  <si>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</si>
  <si>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</si>
  <si>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</si>
  <si>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</si>
  <si>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</si>
  <si>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</si>
  <si>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</si>
  <si>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</si>
  <si>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</si>
  <si>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</si>
  <si>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</si>
  <si>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</si>
  <si>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</si>
  <si>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</si>
  <si>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</si>
  <si>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</si>
  <si>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</si>
  <si>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</si>
  <si>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</si>
  <si>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</si>
  <si>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</si>
  <si>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</si>
  <si>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</si>
  <si>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</si>
  <si>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</si>
  <si>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</si>
  <si>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</si>
  <si>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</si>
  <si>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</si>
  <si>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</si>
  <si>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</si>
  <si>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</si>
  <si>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</si>
  <si>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</si>
  <si>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</si>
  <si>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</si>
  <si>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</si>
  <si>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</si>
  <si>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</si>
  <si>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</si>
  <si>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</si>
  <si>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</si>
  <si>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</si>
  <si>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</si>
  <si>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</si>
  <si>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</si>
  <si>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</si>
  <si>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</si>
  <si>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</si>
  <si>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</si>
  <si>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</si>
  <si>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</si>
  <si>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</si>
  <si>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</si>
  <si>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</si>
  <si>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</si>
  <si>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</si>
  <si>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</si>
  <si>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</si>
  <si>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</si>
  <si>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</si>
  <si>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</si>
  <si>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</si>
  <si>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</si>
  <si>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</si>
  <si>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</si>
  <si>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</si>
  <si>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</si>
  <si>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</si>
  <si>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</si>
  <si>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</si>
  <si>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</si>
  <si>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</si>
  <si>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</si>
  <si>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</si>
  <si>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</si>
  <si>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</si>
  <si>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</si>
  <si>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</si>
  <si>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</si>
  <si>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</si>
  <si>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</si>
  <si>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</si>
  <si>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</si>
  <si>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</si>
  <si>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</si>
  <si>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</si>
  <si>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</si>
  <si>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</si>
  <si>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</si>
  <si>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</si>
  <si>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</si>
  <si>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</si>
  <si>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</si>
  <si>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</si>
  <si>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</si>
  <si>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</si>
  <si>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</si>
  <si>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</si>
  <si>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</si>
  <si>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</si>
  <si>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</si>
  <si>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</si>
  <si>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</si>
  <si>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</si>
  <si>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</si>
  <si>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</si>
  <si>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</si>
  <si>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</si>
  <si>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</si>
  <si>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</si>
  <si>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</si>
  <si>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</si>
  <si>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</si>
  <si>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</si>
  <si>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</si>
  <si>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</si>
  <si>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</si>
  <si>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</si>
  <si>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</si>
  <si>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</si>
  <si>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</si>
  <si>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</si>
  <si>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</si>
  <si>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</si>
  <si>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</si>
  <si>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</si>
  <si>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</si>
  <si>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</si>
  <si>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</si>
  <si>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</si>
  <si>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</si>
  <si>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</si>
  <si>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</si>
  <si>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</si>
  <si>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</si>
  <si>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</si>
  <si>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</si>
  <si>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</si>
  <si>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</si>
  <si>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</si>
  <si>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</si>
  <si>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</si>
  <si>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</si>
  <si>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</si>
  <si>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</si>
  <si>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</si>
  <si>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</si>
  <si>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</si>
  <si>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</si>
  <si>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</si>
  <si>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</si>
  <si>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</si>
  <si>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</si>
  <si>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</si>
  <si>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</si>
  <si>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</si>
  <si>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</si>
  <si>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</si>
  <si>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</si>
  <si>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</si>
  <si>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</si>
  <si>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</si>
  <si>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</si>
  <si>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</si>
  <si>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</si>
  <si>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</si>
  <si>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</si>
  <si>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</si>
  <si>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</si>
  <si>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</si>
  <si>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</si>
  <si>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</si>
  <si>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</si>
  <si>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</si>
  <si>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</si>
  <si>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</si>
  <si>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</si>
  <si>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</si>
  <si>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</si>
  <si>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</si>
  <si>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</si>
  <si>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</si>
  <si>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</si>
  <si>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</si>
  <si>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</si>
  <si>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</si>
  <si>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</si>
  <si>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</si>
  <si>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</si>
  <si>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</si>
  <si>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</si>
  <si>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</si>
  <si>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</si>
  <si>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</si>
  <si>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</si>
  <si>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</si>
  <si>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</si>
  <si>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</si>
  <si>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</si>
  <si>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</si>
  <si>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</si>
  <si>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</si>
  <si>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</si>
  <si>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</si>
  <si>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</si>
  <si>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</si>
  <si>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</si>
  <si>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</si>
  <si>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</si>
  <si>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</si>
  <si>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</si>
  <si>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</si>
  <si>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</si>
  <si>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</si>
  <si>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</si>
  <si>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</si>
  <si>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</si>
  <si>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</si>
  <si>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</si>
  <si>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</si>
  <si>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</si>
  <si>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</si>
  <si>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</si>
  <si>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</si>
  <si>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</si>
  <si>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</si>
  <si>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</si>
  <si>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</si>
  <si>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</si>
  <si>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</si>
  <si>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</si>
  <si>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</si>
  <si>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</si>
  <si>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</si>
  <si>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</si>
  <si>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</si>
  <si>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</si>
  <si>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</si>
  <si>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</si>
  <si>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</si>
  <si>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</si>
  <si>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</si>
  <si>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</si>
  <si>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</si>
  <si>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</si>
  <si>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</si>
  <si>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</si>
  <si>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</si>
  <si>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</si>
  <si>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</si>
  <si>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</si>
  <si>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</si>
  <si>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</si>
  <si>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</si>
  <si>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</si>
  <si>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</si>
  <si>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</si>
  <si>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</si>
  <si>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</si>
  <si>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</si>
  <si>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</si>
  <si>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</si>
  <si>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</si>
  <si>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</si>
  <si>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</si>
  <si>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</si>
  <si>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</si>
  <si>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</si>
  <si>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</si>
  <si>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</si>
  <si>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</si>
  <si>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</si>
  <si>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</si>
  <si>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</si>
  <si>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</si>
  <si>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</si>
  <si>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</si>
  <si>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</si>
  <si>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</si>
  <si>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</si>
  <si>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</si>
  <si>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</si>
  <si>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</si>
  <si>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</si>
  <si>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</si>
  <si>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</si>
  <si>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</si>
  <si>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</si>
  <si>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</si>
  <si>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</si>
  <si>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</si>
  <si>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</si>
  <si>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</si>
  <si>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</si>
  <si>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</si>
  <si>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</si>
  <si>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</si>
  <si>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</si>
  <si>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</si>
  <si>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</si>
  <si>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</si>
  <si>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</si>
  <si>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</si>
  <si>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</si>
  <si>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</si>
  <si>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</si>
  <si>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</si>
  <si>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</si>
  <si>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</si>
  <si>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</si>
  <si>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</si>
  <si>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</si>
  <si>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</si>
  <si>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</si>
  <si>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</si>
  <si>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</si>
  <si>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</si>
  <si>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</si>
  <si>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</si>
  <si>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</si>
  <si>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</si>
  <si>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</si>
  <si>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</si>
  <si>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</si>
  <si>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</si>
  <si>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</si>
  <si>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</si>
  <si>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</si>
  <si>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</si>
  <si>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</si>
  <si>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</si>
  <si>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</si>
  <si>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</si>
  <si>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</si>
  <si>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</si>
  <si>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</si>
  <si>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</si>
  <si>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</si>
  <si>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</si>
  <si>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</si>
  <si>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</si>
  <si>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</si>
  <si>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</si>
  <si>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</si>
  <si>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</si>
  <si>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</si>
  <si>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</si>
  <si>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</si>
  <si>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</si>
  <si>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</si>
  <si>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</si>
  <si>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</si>
  <si>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</si>
  <si>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</si>
  <si>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</si>
  <si>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</si>
  <si>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</si>
  <si>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</si>
  <si>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</si>
  <si>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</si>
  <si>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</si>
  <si>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</si>
  <si>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</si>
  <si>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</si>
  <si>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</si>
  <si>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</si>
  <si>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</si>
  <si>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</si>
  <si>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</si>
  <si>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</si>
  <si>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</si>
  <si>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</si>
  <si>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</si>
  <si>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</si>
  <si>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</si>
  <si>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</si>
  <si>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</si>
  <si>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</si>
  <si>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</si>
  <si>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</si>
  <si>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</si>
  <si>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</si>
  <si>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</si>
  <si>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</si>
  <si>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</si>
  <si>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</si>
  <si>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</si>
  <si>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</si>
  <si>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</si>
  <si>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</si>
  <si>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</si>
  <si>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</si>
  <si>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</si>
  <si>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</si>
  <si>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</si>
  <si>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</si>
  <si>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</si>
  <si>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</si>
  <si>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</si>
  <si>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</si>
  <si>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</si>
  <si>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</si>
  <si>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</si>
  <si>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</si>
  <si>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</si>
  <si>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</si>
  <si>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</si>
  <si>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</si>
  <si>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</si>
  <si>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</si>
  <si>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</si>
  <si>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</si>
  <si>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</si>
  <si>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</si>
  <si>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</si>
  <si>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</si>
  <si>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</si>
  <si>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</si>
  <si>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</si>
  <si>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</si>
  <si>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</si>
  <si>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</si>
  <si>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</si>
  <si>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</si>
  <si>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</si>
  <si>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</si>
  <si>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</si>
  <si>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</si>
  <si>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</si>
  <si>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</si>
  <si>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</si>
  <si>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</si>
  <si>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</si>
  <si>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</si>
  <si>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</si>
  <si>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</si>
  <si>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</si>
  <si>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</si>
  <si>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</si>
  <si>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</si>
  <si>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</si>
  <si>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</si>
  <si>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</si>
  <si>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</si>
  <si>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</si>
  <si>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</si>
  <si>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</si>
  <si>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</si>
  <si>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</si>
  <si>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</si>
  <si>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</si>
  <si>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</si>
  <si>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</si>
  <si>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</si>
  <si>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</si>
  <si>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</si>
  <si>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</si>
  <si>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</si>
  <si>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</si>
  <si>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</si>
  <si>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</si>
  <si>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</si>
  <si>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</si>
  <si>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</si>
  <si>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</si>
  <si>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</si>
  <si>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</si>
  <si>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</si>
  <si>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</si>
  <si>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</si>
  <si>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</si>
  <si>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</si>
  <si>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</si>
  <si>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</si>
  <si>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</si>
  <si>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</si>
  <si>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</si>
  <si>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</si>
  <si>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</si>
  <si>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</si>
  <si>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</si>
  <si>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</si>
  <si>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</si>
  <si>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</si>
  <si>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</si>
  <si>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</si>
  <si>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</si>
  <si>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</si>
  <si>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</si>
  <si>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</si>
  <si>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</si>
  <si>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</si>
  <si>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</si>
  <si>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</si>
  <si>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</si>
  <si>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</si>
  <si>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</si>
  <si>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</si>
  <si>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</si>
  <si>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</si>
  <si>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</si>
  <si>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</si>
  <si>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</si>
  <si>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</si>
  <si>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</si>
  <si>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</si>
  <si>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</si>
  <si>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</si>
  <si>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</si>
  <si>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</si>
  <si>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</si>
  <si>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</si>
  <si>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</si>
  <si>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</si>
  <si>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</si>
  <si>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</si>
  <si>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</si>
  <si>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</si>
  <si>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</si>
  <si>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</si>
  <si>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</si>
  <si>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</si>
  <si>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</si>
  <si>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</si>
  <si>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</si>
  <si>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</si>
  <si>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</si>
  <si>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</si>
  <si>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</si>
  <si>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</si>
  <si>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</si>
  <si>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</si>
  <si>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</si>
  <si>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</si>
  <si>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</si>
  <si>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</si>
  <si>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</si>
  <si>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</si>
  <si>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</si>
  <si>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</si>
  <si>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</si>
  <si>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</si>
  <si>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</si>
  <si>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</si>
  <si>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</si>
  <si>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</si>
  <si>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</si>
  <si>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</si>
  <si>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</si>
  <si>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</si>
  <si>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</si>
  <si>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</si>
  <si>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</si>
  <si>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</si>
  <si>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</si>
  <si>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</si>
  <si>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</si>
  <si>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</si>
  <si>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</si>
  <si>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</si>
  <si>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</si>
  <si>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</si>
  <si>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</si>
  <si>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</si>
  <si>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</si>
  <si>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</si>
  <si>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</si>
  <si>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</si>
  <si>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</si>
  <si>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</si>
  <si>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</si>
  <si>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</si>
  <si>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</si>
  <si>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</si>
  <si>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</si>
  <si>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</si>
  <si>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</si>
  <si>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</si>
  <si>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</si>
  <si>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</si>
  <si>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</si>
  <si>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</si>
  <si>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</si>
  <si>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</si>
  <si>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</si>
  <si>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</si>
  <si>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</si>
  <si>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</si>
  <si>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</si>
  <si>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</si>
  <si>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</si>
  <si>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</si>
  <si>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</si>
  <si>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</si>
  <si>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</si>
  <si>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</si>
  <si>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</si>
  <si>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</si>
  <si>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</si>
  <si>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</si>
  <si>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</si>
  <si>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</si>
  <si>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</si>
  <si>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</si>
  <si>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</si>
  <si>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</si>
  <si>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</si>
  <si>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</si>
  <si>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</si>
  <si>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</si>
  <si>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</si>
  <si>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</si>
  <si>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</si>
  <si>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</si>
  <si>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</si>
  <si>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</si>
  <si>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</si>
  <si>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</si>
  <si>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</si>
  <si>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</si>
  <si>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</si>
  <si>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</si>
  <si>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</si>
  <si>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</si>
  <si>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</si>
  <si>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</si>
  <si>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</si>
  <si>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</si>
  <si>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</si>
  <si>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</si>
  <si>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</si>
  <si>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</si>
  <si>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</si>
  <si>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</si>
  <si>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</si>
  <si>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</si>
  <si>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</si>
  <si>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</si>
  <si>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</si>
  <si>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</si>
  <si>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</si>
  <si>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</si>
  <si>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</si>
  <si>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</si>
  <si>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</si>
  <si>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</si>
  <si>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</si>
  <si>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</si>
  <si>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</si>
  <si>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</si>
  <si>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</si>
  <si>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</si>
  <si>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</si>
  <si>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</si>
  <si>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</si>
  <si>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</si>
  <si>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</si>
  <si>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</si>
  <si>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</si>
  <si>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</si>
  <si>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</si>
  <si>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</si>
  <si>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</si>
  <si>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</si>
  <si>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</si>
  <si>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</si>
  <si>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</si>
  <si>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</si>
  <si>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</si>
  <si>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</si>
  <si>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</si>
  <si>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</si>
  <si>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</si>
  <si>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</si>
  <si>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</si>
  <si>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</si>
  <si>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</si>
  <si>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</si>
  <si>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</si>
  <si>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</si>
  <si>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</si>
  <si>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</si>
  <si>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</si>
  <si>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</si>
  <si>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</si>
  <si>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</si>
  <si>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</si>
  <si>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</si>
  <si>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</si>
  <si>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</si>
  <si>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</si>
  <si>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</si>
  <si>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</si>
  <si>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</si>
  <si>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</si>
  <si>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</si>
  <si>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</si>
  <si>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</si>
  <si>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</si>
  <si>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</si>
  <si>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</si>
  <si>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</si>
  <si>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</si>
  <si>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</si>
  <si>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</si>
  <si>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</si>
  <si>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</si>
  <si>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</si>
  <si>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</si>
  <si>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</si>
  <si>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</si>
  <si>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</si>
  <si>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</si>
  <si>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</si>
  <si>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</si>
  <si>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</si>
  <si>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</si>
  <si>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</si>
  <si>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</si>
  <si>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</si>
  <si>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</si>
  <si>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</si>
  <si>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</si>
  <si>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</si>
  <si>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</si>
  <si>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</si>
  <si>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</si>
  <si>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</si>
  <si>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</si>
  <si>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</si>
  <si>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</si>
  <si>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</si>
  <si>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</si>
  <si>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</si>
  <si>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</si>
  <si>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</si>
  <si>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</si>
  <si>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</si>
  <si>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</si>
  <si>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</si>
  <si>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</si>
  <si>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</si>
  <si>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</si>
  <si>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</si>
  <si>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</si>
  <si>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</si>
  <si>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</si>
  <si>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</si>
  <si>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</si>
  <si>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</si>
  <si>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</si>
  <si>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</si>
  <si>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</si>
  <si>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</si>
  <si>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</si>
  <si>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</si>
  <si>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</si>
  <si>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</si>
  <si>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</si>
  <si>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</si>
  <si>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</si>
  <si>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</si>
  <si>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</si>
  <si>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</si>
  <si>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</si>
  <si>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</si>
  <si>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</si>
  <si>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</si>
  <si>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</si>
  <si>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</si>
  <si>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</si>
  <si>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</si>
  <si>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</si>
  <si>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</si>
  <si>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</si>
  <si>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</si>
  <si>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</si>
  <si>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</si>
  <si>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</si>
  <si>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</si>
  <si>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</si>
  <si>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</si>
  <si>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</si>
  <si>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</si>
  <si>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</si>
  <si>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</si>
  <si>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</si>
  <si>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</si>
  <si>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</si>
  <si>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</si>
  <si>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</si>
  <si>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</si>
  <si>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</si>
  <si>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</si>
  <si>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</si>
  <si>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</si>
  <si>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</si>
  <si>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</si>
  <si>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</si>
  <si>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</si>
  <si>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</si>
  <si>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</si>
  <si>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</si>
  <si>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</si>
  <si>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</si>
  <si>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</si>
  <si>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</si>
  <si>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</si>
  <si>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</si>
  <si>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</si>
  <si>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</si>
  <si>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</si>
  <si>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</si>
  <si>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</si>
  <si>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</si>
  <si>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</si>
  <si>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</si>
  <si>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</si>
  <si>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</si>
  <si>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</si>
  <si>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</si>
  <si>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</si>
  <si>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</si>
  <si>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</si>
  <si>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</si>
  <si>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</si>
  <si>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</si>
  <si>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</si>
  <si>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</si>
  <si>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</si>
  <si>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</si>
  <si>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</si>
  <si>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</si>
  <si>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</si>
  <si>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</si>
  <si>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</si>
  <si>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</si>
  <si>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</si>
  <si>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</si>
  <si>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</si>
  <si>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</si>
  <si>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</si>
  <si>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</si>
  <si>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</si>
  <si>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</si>
  <si>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</si>
  <si>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</si>
  <si>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</si>
  <si>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</si>
  <si>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</si>
  <si>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</si>
  <si>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</si>
  <si>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</si>
  <si>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</si>
  <si>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</si>
  <si>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</si>
  <si>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</si>
  <si>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</si>
  <si>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</si>
  <si>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</si>
  <si>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</si>
  <si>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</si>
  <si>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</si>
  <si>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</si>
  <si>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</si>
  <si>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</si>
  <si>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</si>
  <si>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</si>
  <si>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</si>
  <si>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</si>
  <si>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</si>
  <si>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</si>
  <si>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</si>
  <si>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</si>
  <si>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</si>
  <si>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</si>
  <si>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</si>
  <si>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</si>
  <si>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</si>
  <si>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</si>
  <si>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</si>
  <si>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</si>
  <si>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</si>
  <si>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</si>
  <si>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</si>
  <si>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</si>
  <si>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</si>
  <si>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</si>
  <si>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</si>
  <si>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</si>
  <si>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</si>
  <si>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</si>
  <si>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</si>
  <si>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</si>
  <si>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</si>
  <si>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</si>
  <si>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</si>
  <si>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</si>
  <si>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</si>
  <si>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</si>
  <si>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</si>
  <si>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</si>
  <si>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</si>
  <si>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</si>
  <si>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</si>
  <si>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</si>
  <si>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</si>
  <si>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</si>
  <si>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</si>
  <si>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</si>
  <si>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</si>
  <si>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</si>
  <si>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</si>
  <si>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</si>
  <si>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</si>
  <si>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</si>
  <si>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</si>
  <si>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</si>
  <si>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</si>
  <si>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</si>
  <si>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</si>
  <si>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</si>
  <si>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</si>
  <si>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</si>
  <si>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</si>
  <si>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</si>
  <si>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</si>
  <si>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</si>
  <si>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</si>
  <si>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</si>
  <si>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</si>
  <si>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</si>
  <si>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</si>
  <si>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</si>
  <si>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</si>
  <si>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</si>
  <si>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</si>
  <si>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</si>
  <si>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</si>
  <si>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</si>
  <si>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</si>
  <si>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</si>
  <si>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</si>
  <si>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</si>
  <si>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</si>
  <si>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</si>
  <si>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</si>
  <si>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</si>
  <si>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</si>
  <si>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</si>
  <si>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</si>
  <si>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</si>
  <si>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</si>
  <si>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</si>
  <si>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</si>
  <si>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</si>
  <si>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</si>
  <si>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</si>
  <si>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</si>
  <si>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</si>
  <si>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</si>
  <si>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</si>
  <si>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</si>
  <si>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</si>
  <si>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</si>
  <si>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</si>
  <si>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</si>
  <si>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</si>
  <si>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</si>
  <si>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</si>
  <si>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</si>
  <si>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</si>
  <si>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</si>
  <si>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</si>
  <si>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</si>
  <si>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</si>
  <si>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</si>
  <si>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</si>
  <si>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</si>
  <si>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</si>
  <si>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</si>
  <si>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</si>
  <si>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</si>
  <si>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</si>
  <si>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</si>
  <si>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</si>
  <si>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</si>
  <si>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</si>
  <si>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</si>
  <si>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</si>
  <si>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</si>
  <si>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</si>
  <si>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</si>
  <si>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</si>
  <si>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</si>
  <si>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</si>
  <si>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</si>
  <si>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</si>
  <si>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</si>
  <si>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</si>
  <si>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</si>
  <si>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</si>
  <si>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</si>
  <si>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</si>
  <si>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</si>
  <si>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</si>
  <si>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</si>
  <si>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</si>
  <si>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</si>
  <si>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</si>
  <si>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</si>
  <si>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</si>
  <si>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</si>
  <si>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</si>
  <si>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</si>
  <si>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</si>
  <si>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</si>
  <si>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</si>
  <si>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</si>
  <si>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</si>
  <si>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</si>
  <si>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</si>
  <si>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</si>
  <si>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</si>
  <si>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</si>
  <si>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</si>
  <si>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</si>
  <si>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</si>
  <si>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</si>
  <si>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</si>
  <si>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</si>
  <si>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</si>
  <si>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</si>
  <si>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</si>
  <si>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</si>
  <si>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</si>
  <si>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</si>
  <si>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</si>
  <si>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</si>
  <si>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</si>
  <si>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</si>
  <si>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</si>
  <si>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</si>
  <si>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</si>
  <si>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</si>
  <si>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</si>
  <si>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</si>
  <si>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</si>
  <si>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</si>
  <si>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</si>
  <si>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</si>
  <si>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</si>
  <si>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</si>
  <si>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</si>
  <si>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</si>
  <si>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</si>
  <si>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</si>
  <si>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</si>
  <si>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</si>
  <si>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</si>
  <si>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</si>
  <si>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</si>
  <si>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</si>
  <si>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</si>
  <si>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</si>
  <si>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</si>
  <si>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</si>
  <si>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</si>
  <si>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</si>
  <si>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</si>
  <si>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</si>
  <si>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</si>
  <si>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</si>
  <si>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</si>
  <si>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</si>
  <si>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</si>
  <si>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</si>
  <si>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</si>
  <si>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</si>
  <si>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</si>
  <si>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</si>
  <si>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</si>
  <si>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</si>
  <si>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</si>
  <si>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</si>
  <si>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</si>
  <si>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</si>
  <si>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</si>
  <si>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</si>
  <si>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</si>
  <si>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</si>
  <si>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</si>
  <si>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</si>
  <si>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</si>
  <si>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</si>
  <si>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</si>
  <si>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</si>
  <si>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</si>
  <si>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</si>
  <si>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</si>
  <si>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</si>
  <si>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</si>
  <si>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</si>
  <si>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</si>
  <si>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</si>
  <si>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</si>
  <si>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</si>
  <si>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</si>
  <si>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</si>
  <si>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</si>
  <si>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</si>
  <si>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</si>
  <si>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</si>
  <si>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</si>
  <si>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</si>
  <si>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</si>
  <si>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</si>
  <si>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</si>
  <si>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</si>
  <si>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</si>
  <si>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</si>
  <si>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</si>
  <si>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</si>
  <si>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</si>
  <si>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</si>
  <si>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</si>
  <si>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</si>
  <si>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</si>
  <si>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</si>
  <si>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</si>
  <si>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</si>
  <si>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</si>
  <si>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</si>
  <si>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</si>
  <si>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</si>
  <si>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</si>
  <si>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</si>
  <si>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</si>
  <si>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</si>
  <si>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</si>
  <si>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</si>
  <si>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</si>
  <si>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</si>
  <si>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</si>
  <si>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</si>
  <si>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</si>
  <si>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</si>
  <si>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</si>
  <si>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</si>
  <si>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</si>
  <si>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</si>
  <si>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</si>
  <si>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</si>
  <si>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</si>
  <si>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</si>
  <si>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</si>
  <si>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</si>
  <si>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</si>
  <si>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</si>
  <si>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</si>
  <si>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</si>
  <si>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</si>
  <si>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</si>
  <si>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</si>
  <si>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</si>
  <si>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</si>
  <si>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</si>
  <si>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</si>
  <si>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</si>
  <si>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</si>
  <si>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</si>
  <si>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</si>
  <si>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</si>
  <si>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</si>
  <si>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</si>
  <si>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</si>
  <si>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</si>
  <si>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</si>
  <si>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</si>
  <si>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</si>
  <si>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</si>
  <si>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</si>
  <si>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</si>
  <si>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</si>
  <si>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</si>
  <si>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</si>
  <si>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</si>
  <si>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</si>
  <si>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</si>
  <si>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</si>
  <si>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</si>
  <si>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</si>
  <si>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</si>
  <si>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</si>
  <si>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</si>
  <si>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</si>
  <si>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</si>
  <si>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</si>
  <si>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</si>
  <si>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</si>
  <si>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</si>
  <si>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</si>
  <si>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</si>
  <si>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</si>
  <si>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</si>
  <si>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</si>
  <si>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</si>
  <si>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</si>
  <si>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</si>
  <si>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</si>
  <si>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</si>
  <si>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</si>
  <si>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</si>
  <si>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</si>
  <si>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</si>
  <si>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</si>
  <si>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</si>
  <si>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</si>
  <si>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</si>
  <si>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</si>
  <si>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</si>
  <si>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</si>
  <si>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</si>
  <si>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</si>
  <si>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</si>
  <si>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</si>
  <si>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</si>
  <si>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</si>
  <si>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</si>
  <si>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</si>
  <si>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</si>
  <si>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</si>
  <si>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</si>
  <si>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</si>
  <si>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</si>
  <si>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</si>
  <si>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</si>
  <si>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</si>
  <si>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</si>
  <si>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</si>
  <si>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</si>
  <si>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</si>
  <si>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</si>
  <si>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</si>
  <si>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</si>
  <si>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</si>
  <si>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</si>
  <si>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</si>
  <si>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</si>
  <si>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</si>
  <si>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</si>
  <si>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</si>
  <si>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</si>
  <si>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</si>
  <si>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</si>
  <si>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</si>
  <si>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</si>
  <si>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</si>
  <si>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</si>
  <si>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</si>
  <si>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</si>
  <si>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</si>
  <si>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</si>
  <si>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</si>
  <si>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</si>
  <si>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</si>
  <si>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</si>
  <si>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</si>
  <si>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</si>
  <si>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</si>
  <si>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</si>
  <si>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</si>
  <si>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</si>
  <si>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</si>
  <si>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</si>
  <si>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</si>
  <si>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</si>
  <si>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</si>
  <si>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</si>
  <si>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</si>
  <si>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</si>
  <si>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</si>
  <si>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</si>
  <si>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</si>
  <si>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</si>
  <si>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</si>
  <si>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</si>
  <si>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</si>
  <si>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</si>
  <si>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</si>
  <si>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</si>
  <si>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</si>
  <si>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</si>
  <si>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</si>
  <si>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</si>
  <si>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</si>
  <si>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</si>
  <si>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</si>
  <si>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</si>
  <si>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</si>
  <si>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</si>
  <si>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</si>
  <si>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</si>
  <si>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</si>
  <si>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</si>
  <si>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</si>
  <si>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</si>
  <si>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</si>
  <si>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</si>
  <si>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</si>
  <si>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</si>
  <si>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</si>
  <si>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</si>
  <si>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</si>
  <si>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</si>
  <si>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</si>
  <si>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</si>
  <si>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</si>
  <si>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</si>
  <si>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</si>
  <si>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</si>
  <si>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</si>
  <si>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</si>
  <si>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</si>
  <si>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</si>
  <si>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</si>
  <si>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</si>
  <si>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</si>
  <si>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</si>
  <si>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</si>
  <si>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</si>
  <si>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</si>
  <si>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</si>
  <si>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</si>
  <si>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</si>
  <si>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</si>
  <si>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</si>
  <si>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</si>
  <si>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</si>
  <si>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</si>
  <si>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</si>
  <si>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</si>
  <si>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</si>
  <si>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</si>
  <si>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</si>
  <si>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</si>
  <si>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</si>
  <si>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</si>
  <si>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</si>
  <si>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</si>
  <si>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</si>
  <si>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</si>
  <si>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</si>
  <si>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</si>
  <si>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</si>
  <si>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</si>
  <si>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</si>
  <si>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</si>
  <si>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</si>
  <si>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</si>
  <si>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</si>
  <si>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</si>
  <si>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</si>
  <si>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</si>
  <si>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</si>
  <si>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</si>
  <si>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</si>
  <si>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</si>
  <si>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</si>
  <si>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</si>
  <si>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</si>
  <si>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</si>
  <si>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</si>
  <si>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</si>
  <si>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</si>
  <si>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</si>
  <si>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</si>
  <si>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</si>
  <si>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</si>
  <si>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</si>
  <si>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</si>
  <si>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</si>
  <si>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</si>
  <si>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</si>
  <si>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</si>
  <si>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</si>
  <si>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</si>
  <si>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</si>
  <si>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</si>
  <si>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</si>
  <si>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</si>
  <si>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</si>
  <si>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</si>
  <si>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</si>
  <si>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</si>
  <si>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</si>
  <si>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</si>
  <si>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</si>
  <si>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</si>
  <si>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</si>
  <si>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</si>
  <si>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</si>
  <si>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</si>
  <si>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</si>
  <si>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</si>
  <si>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</si>
  <si>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</si>
  <si>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</si>
  <si>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</si>
  <si>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</si>
  <si>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</si>
  <si>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</si>
  <si>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</si>
  <si>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</si>
  <si>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</si>
  <si>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</si>
  <si>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</si>
  <si>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</si>
  <si>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</si>
  <si>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</si>
  <si>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</si>
  <si>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</si>
  <si>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</si>
  <si>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</si>
  <si>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</si>
  <si>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</si>
  <si>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</si>
  <si>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</si>
  <si>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</si>
  <si>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</si>
  <si>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</si>
  <si>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</si>
  <si>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</si>
  <si>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</si>
  <si>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</si>
  <si>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</si>
  <si>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</si>
  <si>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</si>
  <si>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</si>
  <si>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</si>
  <si>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</si>
  <si>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</si>
  <si>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</si>
  <si>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</si>
  <si>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</si>
  <si>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</si>
  <si>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</si>
  <si>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</si>
  <si>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</si>
  <si>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</si>
  <si>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</si>
  <si>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</si>
  <si>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</si>
  <si>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</si>
  <si>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</si>
  <si>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</si>
  <si>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</si>
  <si>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</si>
  <si>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</si>
  <si>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</si>
  <si>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</si>
  <si>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</si>
  <si>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</si>
  <si>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</si>
  <si>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</si>
  <si>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</si>
  <si>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</si>
  <si>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</si>
  <si>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</si>
  <si>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</si>
  <si>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</si>
  <si>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</si>
  <si>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</si>
  <si>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</si>
  <si>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</si>
  <si>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</si>
  <si>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</si>
  <si>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</si>
  <si>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</si>
  <si>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</si>
  <si>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</si>
  <si>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</si>
  <si>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</si>
  <si>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</si>
  <si>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</si>
  <si>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</si>
  <si>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</si>
  <si>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</si>
  <si>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</si>
  <si>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</si>
  <si>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</si>
  <si>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</si>
  <si>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</si>
  <si>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</si>
  <si>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</si>
  <si>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</si>
  <si>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</si>
  <si>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</si>
  <si>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</si>
  <si>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</si>
  <si>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</si>
  <si>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</si>
  <si>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</si>
  <si>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</si>
  <si>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</si>
  <si>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</si>
  <si>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</si>
  <si>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</si>
  <si>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</si>
  <si>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</si>
  <si>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</si>
  <si>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</si>
  <si>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</si>
  <si>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</si>
  <si>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</si>
  <si>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</si>
  <si>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</si>
  <si>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</si>
  <si>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</si>
  <si>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</si>
  <si>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</si>
  <si>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</si>
  <si>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</si>
  <si>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</si>
  <si>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</si>
  <si>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</si>
  <si>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</si>
  <si>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</si>
  <si>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</si>
  <si>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</si>
  <si>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</si>
  <si>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</si>
  <si>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</si>
  <si>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</si>
  <si>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</si>
  <si>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</si>
  <si>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</si>
  <si>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</si>
  <si>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</si>
  <si>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</si>
  <si>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</si>
  <si>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</si>
  <si>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</si>
  <si>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</si>
  <si>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</si>
  <si>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</si>
  <si>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</si>
  <si>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</si>
  <si>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</si>
  <si>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</si>
  <si>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</si>
  <si>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</si>
  <si>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</si>
  <si>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</si>
  <si>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</si>
  <si>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</si>
  <si>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</si>
  <si>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</si>
  <si>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</si>
  <si>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</si>
  <si>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</si>
  <si>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</si>
  <si>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</si>
  <si>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</si>
  <si>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</si>
  <si>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</si>
  <si>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</si>
  <si>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</si>
  <si>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</si>
  <si>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</si>
  <si>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</si>
  <si>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</si>
  <si>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</si>
  <si>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</si>
  <si>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</si>
  <si>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</si>
  <si>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</si>
  <si>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</si>
  <si>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</si>
  <si>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</si>
  <si>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</si>
  <si>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</si>
  <si>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</si>
  <si>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</si>
  <si>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</si>
  <si>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</si>
  <si>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</si>
  <si>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</si>
  <si>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</si>
  <si>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</si>
  <si>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</si>
  <si>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</si>
  <si>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</si>
  <si>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</si>
  <si>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</si>
  <si>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</si>
  <si>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</si>
  <si>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</si>
  <si>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</si>
  <si>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</si>
  <si>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</si>
  <si>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</si>
  <si>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</si>
  <si>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</si>
  <si>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</si>
  <si>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</si>
  <si>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</si>
  <si>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</si>
  <si>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</si>
  <si>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</si>
  <si>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</si>
  <si>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</si>
  <si>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</si>
  <si>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</si>
  <si>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</si>
  <si>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</si>
  <si>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</si>
  <si>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</si>
  <si>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</si>
  <si>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</si>
  <si>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</si>
  <si>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</si>
  <si>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</si>
  <si>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</si>
  <si>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</si>
  <si>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</si>
  <si>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</si>
  <si>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</si>
  <si>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</si>
  <si>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</si>
  <si>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</si>
  <si>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</si>
  <si>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</si>
  <si>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</si>
  <si>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</si>
  <si>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</si>
  <si>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</si>
  <si>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</si>
  <si>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</si>
  <si>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</si>
  <si>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</si>
  <si>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</si>
  <si>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</si>
  <si>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</si>
  <si>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</si>
  <si>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</si>
  <si>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</si>
  <si>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</si>
  <si>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</si>
  <si>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</si>
  <si>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</si>
  <si>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</si>
  <si>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</si>
  <si>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</si>
  <si>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</si>
  <si>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</si>
  <si>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</si>
  <si>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</si>
  <si>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</si>
  <si>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</si>
  <si>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</si>
  <si>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</si>
  <si>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</si>
  <si>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</si>
  <si>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</si>
  <si>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</si>
  <si>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</si>
  <si>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</si>
  <si>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</si>
  <si>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</si>
  <si>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</si>
  <si>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</si>
  <si>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</si>
  <si>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</si>
  <si>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</si>
  <si>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</si>
  <si>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</si>
  <si>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</si>
  <si>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</si>
  <si>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</si>
  <si>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</si>
  <si>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</si>
  <si>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</si>
  <si>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</si>
  <si>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</si>
  <si>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</si>
  <si>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</si>
  <si>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</si>
  <si>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</si>
  <si>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</si>
  <si>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</si>
  <si>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</si>
  <si>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</si>
  <si>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</si>
  <si>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</si>
  <si>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</si>
  <si>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</si>
  <si>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</si>
  <si>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</si>
  <si>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</si>
  <si>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</si>
  <si>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</si>
  <si>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</si>
  <si>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</si>
  <si>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</si>
  <si>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</si>
  <si>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</si>
  <si>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</si>
  <si>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</si>
  <si>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</si>
  <si>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</si>
  <si>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</si>
  <si>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</si>
  <si>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</si>
  <si>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</si>
  <si>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</si>
  <si>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</si>
  <si>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</si>
  <si>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</si>
  <si>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</si>
  <si>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</si>
  <si>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</si>
  <si>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</si>
  <si>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</si>
  <si>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</si>
  <si>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</si>
  <si>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</si>
  <si>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</si>
  <si>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</si>
  <si>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</si>
  <si>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</si>
  <si>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</si>
  <si>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</si>
  <si>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</si>
  <si>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</si>
  <si>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</si>
  <si>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</si>
  <si>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</si>
  <si>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</si>
  <si>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</si>
  <si>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</si>
  <si>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</si>
  <si>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</si>
  <si>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</si>
  <si>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</si>
  <si>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</si>
  <si>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</si>
  <si>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</si>
  <si>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</si>
  <si>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</si>
  <si>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</si>
  <si>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</si>
  <si>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</si>
  <si>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</si>
  <si>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</si>
  <si>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</si>
  <si>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</si>
  <si>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</si>
  <si>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</si>
  <si>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</si>
  <si>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</si>
  <si>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</si>
  <si>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</si>
  <si>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</si>
  <si>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</si>
  <si>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</si>
  <si>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</si>
  <si>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</si>
  <si>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</si>
  <si>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</si>
  <si>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</si>
  <si>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</si>
  <si>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</si>
  <si>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</si>
  <si>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</si>
  <si>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</si>
  <si>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</si>
  <si>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</si>
  <si>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</si>
  <si>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</si>
  <si>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</si>
  <si>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</si>
  <si>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</si>
  <si>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</si>
  <si>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</si>
  <si>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</si>
  <si>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</si>
  <si>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</si>
  <si>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</si>
  <si>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</si>
  <si>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</si>
  <si>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</si>
  <si>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</si>
  <si>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</si>
  <si>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</si>
  <si>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</si>
  <si>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</si>
  <si>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</si>
  <si>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</si>
  <si>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</si>
  <si>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</si>
  <si>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</si>
  <si>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</si>
  <si>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</si>
  <si>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</si>
  <si>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</si>
  <si>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</si>
  <si>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</si>
  <si>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</si>
  <si>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</si>
  <si>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</si>
  <si>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</si>
  <si>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</si>
  <si>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</si>
  <si>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</si>
  <si>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</si>
  <si>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</si>
  <si>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</si>
  <si>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</si>
  <si>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</si>
  <si>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</si>
  <si>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</si>
  <si>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</si>
  <si>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</si>
  <si>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</si>
  <si>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</si>
  <si>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</si>
  <si>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</si>
  <si>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</si>
  <si>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</si>
  <si>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</si>
  <si>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</si>
  <si>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</si>
  <si>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</si>
  <si>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</si>
  <si>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</si>
  <si>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</si>
  <si>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</si>
  <si>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</si>
  <si>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</si>
  <si>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</si>
  <si>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</si>
  <si>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</si>
  <si>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</si>
  <si>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</si>
  <si>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</si>
  <si>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</si>
  <si>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</si>
  <si>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</si>
  <si>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</si>
  <si>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</si>
  <si>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</si>
  <si>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</si>
  <si>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</si>
  <si>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</si>
  <si>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</si>
  <si>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</si>
  <si>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</si>
  <si>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</si>
  <si>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</si>
  <si>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</si>
  <si>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</si>
  <si>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</si>
  <si>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</si>
  <si>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</si>
  <si>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</si>
  <si>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</si>
  <si>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</si>
  <si>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</si>
  <si>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</si>
  <si>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</si>
  <si>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</si>
  <si>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</si>
  <si>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</si>
  <si>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</si>
  <si>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</si>
  <si>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</si>
  <si>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</si>
  <si>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</si>
  <si>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</si>
  <si>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</si>
  <si>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</si>
  <si>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</si>
  <si>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</si>
  <si>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</si>
  <si>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</si>
  <si>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</si>
  <si>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</si>
  <si>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</si>
  <si>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</si>
  <si>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</si>
  <si>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</si>
  <si>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</si>
  <si>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</si>
  <si>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</si>
  <si>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</si>
  <si>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</si>
  <si>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</si>
  <si>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</si>
  <si>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</si>
  <si>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</si>
  <si>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</si>
  <si>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</si>
  <si>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</si>
  <si>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</si>
  <si>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</si>
  <si>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</si>
  <si>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</si>
  <si>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</si>
  <si>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</si>
  <si>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</si>
  <si>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</si>
  <si>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</si>
  <si>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</si>
  <si>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</si>
  <si>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</si>
  <si>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</si>
  <si>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</si>
  <si>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</si>
  <si>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</si>
  <si>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</si>
  <si>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</si>
  <si>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</si>
  <si>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</si>
  <si>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</si>
  <si>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</si>
  <si>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</si>
  <si>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</si>
  <si>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</si>
  <si>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</si>
  <si>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</si>
  <si>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</si>
  <si>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</si>
  <si>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</si>
  <si>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</si>
  <si>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</si>
  <si>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</si>
  <si>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</si>
  <si>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</si>
  <si>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</si>
  <si>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</si>
  <si>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</si>
  <si>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</si>
  <si>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</si>
  <si>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</si>
  <si>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</si>
  <si>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</si>
  <si>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</si>
  <si>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</si>
  <si>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</si>
  <si>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</si>
  <si>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</si>
  <si>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</si>
  <si>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</si>
  <si>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</si>
  <si>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</si>
  <si>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</si>
  <si>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</si>
  <si>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</si>
  <si>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</si>
  <si>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</si>
  <si>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</si>
  <si>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</si>
  <si>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</si>
  <si>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</si>
  <si>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</si>
  <si>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</si>
  <si>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</si>
  <si>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</si>
  <si>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</si>
  <si>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</si>
  <si>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</si>
  <si>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</si>
  <si>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</si>
  <si>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</si>
  <si>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</si>
  <si>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</si>
  <si>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</si>
  <si>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</si>
  <si>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</si>
  <si>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</si>
  <si>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</si>
  <si>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</si>
  <si>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</si>
  <si>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</si>
  <si>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</si>
  <si>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</si>
  <si>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</si>
  <si>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</si>
  <si>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</si>
  <si>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</si>
  <si>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</si>
  <si>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</si>
  <si>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</si>
  <si>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</si>
  <si>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</si>
  <si>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</si>
  <si>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</si>
  <si>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</si>
  <si>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</si>
  <si>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</si>
  <si>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</si>
  <si>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</si>
  <si>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</si>
  <si>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</si>
  <si>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</si>
  <si>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</si>
  <si>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</si>
  <si>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</si>
  <si>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</si>
  <si>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</si>
  <si>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</si>
  <si>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</si>
  <si>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</si>
  <si>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</si>
  <si>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</si>
  <si>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</si>
  <si>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</si>
  <si>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</si>
  <si>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</si>
  <si>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</si>
  <si>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</si>
  <si>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</si>
  <si>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</si>
  <si>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</si>
  <si>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</si>
  <si>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</si>
  <si>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</si>
  <si>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</si>
  <si>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</si>
  <si>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</si>
  <si>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</si>
  <si>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</si>
  <si>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</si>
  <si>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</si>
  <si>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</si>
  <si>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</si>
  <si>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</si>
  <si>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</si>
  <si>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</si>
  <si>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</si>
  <si>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</si>
  <si>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</si>
  <si>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</si>
  <si>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</si>
  <si>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</si>
  <si>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</si>
  <si>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</si>
  <si>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</si>
  <si>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</si>
  <si>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</si>
  <si>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</si>
  <si>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</si>
  <si>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</si>
  <si>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</si>
  <si>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</si>
  <si>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</si>
  <si>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</si>
  <si>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</si>
  <si>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</si>
  <si>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</si>
  <si>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</si>
  <si>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</si>
  <si>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</si>
  <si>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</si>
  <si>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</si>
  <si>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</si>
  <si>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</si>
  <si>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</si>
  <si>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</si>
  <si>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</si>
  <si>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</si>
  <si>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</si>
  <si>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</si>
  <si>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</si>
  <si>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</si>
  <si>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</si>
  <si>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</si>
  <si>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</si>
  <si>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</si>
  <si>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</si>
  <si>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</si>
  <si>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</si>
  <si>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</si>
  <si>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</si>
  <si>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</si>
  <si>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</si>
  <si>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</si>
  <si>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</si>
  <si>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</si>
  <si>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</si>
  <si>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</si>
  <si>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</si>
  <si>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</si>
  <si>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</si>
  <si>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</si>
  <si>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</si>
  <si>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</si>
  <si>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</si>
  <si>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</si>
  <si>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</si>
  <si>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</si>
  <si>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</si>
  <si>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</si>
  <si>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</si>
  <si>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</si>
  <si>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</si>
  <si>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</si>
  <si>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</si>
  <si>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</si>
  <si>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</si>
  <si>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</si>
  <si>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</si>
  <si>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</si>
  <si>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</si>
  <si>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</si>
  <si>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</si>
  <si>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</si>
  <si>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</si>
  <si>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</si>
  <si>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</si>
  <si>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</si>
  <si>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</si>
  <si>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</si>
  <si>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</si>
  <si>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</si>
  <si>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</si>
  <si>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</si>
  <si>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</si>
  <si>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</si>
  <si>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</si>
  <si>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</si>
  <si>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</si>
  <si>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</si>
  <si>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</si>
  <si>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</si>
  <si>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</si>
  <si>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</si>
  <si>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</si>
  <si>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</si>
  <si>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</si>
  <si>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</si>
  <si>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</si>
  <si>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</si>
  <si>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</si>
  <si>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</si>
  <si>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</si>
  <si>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</si>
  <si>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</si>
  <si>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</si>
  <si>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</si>
  <si>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</si>
  <si>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</si>
  <si>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</si>
  <si>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</si>
  <si>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</si>
  <si>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</si>
  <si>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</si>
  <si>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</si>
  <si>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</si>
  <si>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</si>
  <si>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</si>
  <si>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</si>
  <si>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</si>
  <si>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</si>
  <si>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</si>
  <si>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</si>
  <si>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</si>
  <si>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</si>
  <si>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</si>
  <si>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</si>
  <si>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</si>
  <si>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</si>
  <si>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</si>
  <si>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</si>
  <si>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</si>
  <si>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</si>
  <si>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</si>
  <si>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</si>
  <si>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</si>
  <si>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</si>
  <si>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</si>
  <si>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</si>
  <si>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</si>
  <si>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</si>
  <si>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</si>
  <si>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</si>
  <si>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</si>
  <si>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</si>
  <si>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</si>
  <si>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</si>
  <si>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</si>
  <si>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</si>
  <si>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</si>
  <si>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</si>
  <si>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</si>
  <si>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</si>
  <si>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</si>
  <si>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</si>
  <si>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</si>
  <si>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</si>
  <si>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</si>
  <si>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</si>
  <si>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</si>
  <si>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</si>
  <si>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</si>
  <si>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</si>
  <si>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</si>
  <si>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</si>
  <si>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</si>
  <si>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</si>
  <si>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</si>
  <si>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</si>
  <si>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</si>
  <si>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</si>
  <si>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</si>
  <si>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</si>
  <si>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</si>
  <si>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</si>
  <si>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</si>
  <si>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</si>
  <si>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</si>
  <si>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</si>
  <si>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</si>
  <si>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</si>
  <si>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</si>
  <si>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</si>
  <si>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</si>
  <si>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</si>
  <si>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</si>
  <si>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</si>
  <si>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</si>
  <si>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</si>
  <si>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</si>
  <si>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</si>
  <si>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</si>
  <si>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</si>
  <si>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</si>
  <si>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</si>
  <si>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</si>
  <si>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</si>
  <si>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</si>
  <si>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</si>
  <si>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</si>
  <si>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</si>
  <si>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</si>
  <si>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</si>
  <si>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</si>
  <si>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</si>
  <si>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</si>
  <si>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</si>
  <si>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</si>
  <si>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</si>
  <si>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</si>
  <si>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</si>
  <si>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</si>
  <si>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</si>
  <si>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</si>
  <si>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</si>
  <si>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</si>
  <si>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</si>
  <si>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</si>
  <si>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</si>
  <si>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</si>
  <si>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</si>
  <si>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</si>
  <si>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</si>
  <si>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</si>
  <si>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</si>
  <si>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</si>
  <si>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</si>
  <si>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</si>
  <si>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</si>
  <si>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</si>
  <si>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</si>
  <si>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</si>
  <si>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</si>
  <si>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</si>
  <si>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</si>
  <si>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</si>
  <si>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</si>
  <si>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</si>
  <si>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</si>
  <si>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</si>
  <si>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</si>
  <si>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</si>
  <si>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</si>
  <si>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</si>
  <si>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</si>
  <si>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</si>
  <si>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</si>
  <si>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</si>
  <si>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</si>
  <si>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</si>
  <si>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</si>
  <si>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</si>
  <si>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</si>
  <si>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</si>
  <si>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</si>
  <si>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</si>
  <si>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</si>
  <si>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</si>
  <si>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</si>
  <si>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</si>
  <si>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</si>
  <si>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</si>
  <si>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</si>
  <si>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</si>
  <si>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</si>
  <si>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</si>
  <si>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</si>
  <si>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</si>
  <si>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</si>
  <si>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</si>
  <si>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</si>
  <si>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</si>
  <si>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</si>
  <si>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</si>
  <si>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</si>
  <si>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</si>
  <si>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</si>
  <si>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</si>
  <si>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</si>
  <si>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</si>
  <si>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</si>
  <si>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</si>
  <si>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</si>
  <si>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</si>
  <si>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</si>
  <si>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</si>
  <si>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</si>
  <si>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</si>
  <si>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</si>
  <si>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</si>
  <si>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</si>
  <si>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</si>
  <si>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</si>
  <si>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</si>
  <si>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</si>
  <si>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</si>
  <si>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</si>
  <si>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</si>
  <si>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</si>
  <si>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</si>
  <si>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</si>
  <si>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</si>
  <si>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</si>
  <si>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</si>
  <si>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</si>
  <si>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</si>
  <si>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</si>
  <si>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</si>
  <si>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</si>
  <si>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</si>
  <si>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</si>
  <si>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</si>
  <si>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</si>
  <si>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</si>
  <si>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</si>
  <si>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</si>
  <si>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</si>
  <si>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</si>
  <si>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</si>
  <si>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</si>
  <si>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</si>
  <si>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</si>
  <si>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</si>
  <si>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</si>
  <si>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</si>
  <si>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</si>
  <si>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</si>
  <si>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</si>
  <si>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</si>
  <si>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</si>
  <si>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</si>
  <si>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</si>
  <si>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</si>
  <si>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</si>
  <si>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</si>
  <si>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</si>
  <si>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</si>
  <si>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</si>
  <si>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</si>
  <si>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</si>
  <si>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</si>
  <si>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</si>
  <si>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</si>
  <si>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</si>
  <si>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</si>
  <si>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</si>
  <si>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</si>
  <si>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</si>
  <si>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</si>
  <si>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</si>
  <si>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</si>
  <si>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</si>
  <si>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</si>
  <si>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</si>
  <si>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</si>
  <si>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</si>
  <si>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</si>
  <si>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</si>
  <si>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</si>
  <si>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</si>
  <si>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</si>
  <si>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</si>
  <si>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</si>
  <si>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</si>
  <si>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</si>
  <si>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</si>
  <si>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</si>
  <si>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</si>
  <si>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</si>
  <si>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</si>
  <si>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</si>
  <si>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</si>
  <si>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</si>
  <si>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</si>
  <si>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</si>
  <si>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</si>
  <si>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</si>
  <si>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</si>
  <si>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</si>
  <si>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</si>
  <si>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</si>
  <si>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</si>
  <si>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</si>
  <si>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</si>
  <si>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</si>
  <si>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</si>
  <si>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</si>
  <si>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</si>
  <si>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</si>
  <si>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</si>
  <si>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</si>
  <si>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</si>
  <si>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</si>
  <si>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</si>
  <si>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</si>
  <si>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</si>
  <si>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</si>
  <si>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</si>
  <si>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</si>
  <si>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</si>
  <si>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</si>
  <si>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</si>
  <si>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</si>
  <si>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</si>
  <si>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</si>
  <si>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</si>
  <si>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</si>
  <si>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</si>
  <si>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</si>
  <si>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</si>
  <si>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</si>
  <si>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</si>
  <si>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</si>
  <si>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</si>
  <si>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</si>
  <si>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</si>
  <si>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</si>
  <si>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</si>
  <si>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</si>
  <si>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</si>
  <si>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</si>
  <si>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</si>
  <si>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</si>
  <si>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</si>
  <si>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</si>
  <si>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</si>
  <si>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</si>
  <si>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</si>
  <si>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</si>
  <si>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</si>
  <si>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</si>
  <si>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</si>
  <si>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</si>
  <si>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</si>
  <si>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</si>
  <si>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</si>
  <si>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</si>
  <si>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</si>
  <si>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</si>
  <si>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</si>
  <si>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</si>
  <si>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</si>
  <si>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</si>
  <si>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</si>
  <si>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</si>
  <si>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</si>
  <si>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</si>
  <si>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</si>
  <si>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</si>
  <si>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</si>
  <si>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</si>
  <si>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</si>
  <si>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</si>
  <si>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</si>
  <si>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</si>
  <si>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</si>
  <si>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</si>
  <si>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</si>
  <si>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</si>
  <si>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</si>
  <si>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</si>
  <si>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</si>
  <si>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</si>
  <si>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</si>
  <si>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</si>
  <si>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</si>
  <si>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</si>
  <si>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</si>
  <si>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</si>
  <si>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</si>
  <si>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</si>
  <si>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</si>
  <si>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</si>
  <si>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</si>
  <si>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</si>
  <si>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</si>
  <si>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</si>
  <si>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</si>
  <si>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</si>
  <si>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</si>
  <si>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</si>
  <si>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</si>
  <si>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</si>
  <si>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</si>
  <si>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</si>
  <si>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</si>
  <si>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</si>
  <si>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</si>
  <si>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</si>
  <si>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</si>
  <si>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</si>
  <si>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</si>
  <si>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</si>
  <si>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</si>
  <si>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</si>
  <si>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</si>
  <si>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</si>
  <si>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</si>
  <si>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</si>
  <si>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</si>
  <si>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</si>
  <si>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</si>
  <si>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</si>
  <si>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</si>
  <si>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</si>
  <si>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</si>
  <si>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</si>
  <si>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</si>
  <si>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</si>
  <si>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</si>
  <si>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</si>
  <si>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</si>
  <si>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</si>
  <si>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</si>
  <si>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</si>
  <si>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</si>
  <si>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</si>
  <si>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</si>
  <si>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</si>
  <si>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</si>
  <si>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</si>
  <si>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</si>
  <si>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</si>
  <si>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</si>
  <si>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</si>
  <si>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</si>
  <si>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</si>
  <si>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</si>
  <si>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</si>
  <si>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</si>
  <si>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</si>
  <si>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</si>
  <si>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</si>
  <si>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</si>
  <si>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</si>
  <si>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</si>
  <si>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</si>
  <si>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</si>
  <si>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</si>
  <si>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</si>
  <si>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</si>
  <si>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</si>
  <si>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</si>
  <si>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</si>
  <si>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</si>
  <si>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</si>
  <si>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</si>
  <si>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</si>
  <si>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</si>
  <si>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</si>
  <si>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</si>
  <si>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</si>
  <si>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</si>
  <si>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</si>
  <si>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</si>
  <si>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</si>
  <si>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</si>
  <si>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</si>
  <si>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</si>
  <si>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</si>
  <si>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</si>
  <si>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</si>
  <si>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</si>
  <si>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</si>
  <si>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</si>
  <si>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</si>
  <si>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</si>
  <si>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</si>
  <si>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</si>
  <si>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</si>
  <si>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</si>
  <si>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</si>
  <si>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</si>
  <si>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</si>
  <si>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</si>
  <si>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</si>
  <si>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</si>
  <si>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</si>
  <si>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</si>
  <si>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</si>
  <si>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</si>
  <si>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</si>
  <si>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</si>
  <si>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</si>
  <si>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</si>
  <si>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</si>
  <si>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</si>
  <si>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</si>
  <si>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</si>
  <si>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</si>
  <si>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</si>
  <si>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</si>
  <si>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</si>
  <si>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</si>
  <si>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</si>
  <si>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</si>
  <si>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</si>
  <si>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</si>
  <si>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</si>
  <si>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</si>
  <si>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</si>
  <si>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</si>
  <si>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</si>
  <si>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</si>
  <si>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</si>
  <si>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</si>
  <si>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</si>
  <si>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</si>
  <si>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</si>
  <si>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</si>
  <si>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</si>
  <si>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</si>
  <si>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</si>
  <si>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</si>
  <si>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</si>
  <si>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</si>
  <si>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</si>
  <si>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</si>
  <si>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</si>
  <si>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</si>
  <si>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</si>
  <si>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</si>
  <si>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</si>
  <si>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</si>
  <si>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</si>
  <si>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</si>
  <si>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</si>
  <si>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</si>
  <si>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</si>
  <si>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</si>
  <si>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</si>
  <si>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</si>
  <si>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</si>
  <si>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</si>
  <si>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</si>
  <si>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</si>
  <si>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</si>
  <si>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</si>
  <si>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</si>
  <si>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</si>
  <si>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</si>
  <si>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</si>
  <si>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</si>
  <si>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</si>
  <si>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</si>
  <si>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</si>
  <si>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</si>
  <si>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</si>
  <si>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</si>
  <si>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</si>
  <si>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</si>
  <si>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</si>
  <si>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</si>
  <si>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</si>
  <si>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</si>
  <si>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</si>
  <si>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</si>
  <si>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</si>
  <si>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</si>
  <si>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</si>
  <si>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</si>
  <si>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</si>
  <si>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</si>
  <si>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</si>
  <si>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</si>
  <si>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</si>
  <si>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</si>
  <si>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</si>
  <si>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</si>
  <si>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</si>
  <si>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</si>
  <si>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</si>
  <si>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</si>
  <si>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</si>
  <si>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</si>
  <si>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</si>
  <si>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</si>
  <si>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</si>
  <si>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</si>
  <si>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</si>
  <si>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</si>
  <si>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</si>
  <si>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</si>
  <si>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</si>
  <si>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</si>
  <si>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</si>
  <si>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</si>
  <si>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</si>
  <si>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</si>
  <si>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</si>
  <si>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</si>
  <si>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</si>
  <si>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</si>
  <si>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</si>
  <si>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</si>
  <si>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</si>
  <si>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</si>
  <si>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</si>
  <si>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</si>
  <si>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</si>
  <si>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</si>
  <si>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</si>
  <si>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</si>
  <si>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</si>
  <si>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</si>
  <si>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</si>
  <si>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</si>
  <si>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</si>
  <si>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</si>
  <si>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</si>
  <si>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</si>
  <si>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</si>
  <si>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</si>
  <si>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</si>
  <si>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</si>
  <si>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</si>
  <si>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</si>
  <si>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</si>
  <si>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</si>
  <si>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</si>
  <si>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</si>
  <si>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</si>
  <si>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</si>
  <si>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</si>
  <si>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</si>
  <si>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</si>
  <si>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</si>
  <si>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</si>
  <si>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</si>
  <si>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</si>
  <si>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</si>
  <si>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</si>
  <si>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</si>
  <si>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</si>
  <si>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</si>
  <si>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</si>
  <si>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</si>
  <si>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</si>
  <si>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</si>
  <si>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</si>
  <si>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</si>
  <si>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</si>
  <si>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</si>
  <si>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</si>
  <si>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</si>
  <si>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</si>
  <si>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</si>
  <si>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</si>
  <si>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</si>
  <si>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</si>
  <si>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</si>
  <si>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</si>
  <si>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</si>
  <si>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</si>
  <si>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</si>
  <si>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</si>
  <si>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</si>
  <si>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</si>
  <si>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</si>
  <si>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</si>
  <si>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</si>
  <si>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</si>
  <si>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</si>
  <si>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</si>
  <si>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</si>
  <si>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</si>
  <si>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</si>
  <si>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</si>
  <si>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</si>
  <si>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</si>
  <si>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</si>
  <si>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</si>
  <si>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</si>
  <si>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</si>
  <si>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</si>
  <si>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</si>
  <si>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</si>
  <si>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</si>
  <si>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</si>
  <si>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</si>
  <si>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</si>
  <si>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</si>
  <si>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</si>
  <si>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</si>
  <si>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</si>
  <si>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</si>
  <si>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</si>
  <si>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</si>
  <si>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</si>
  <si>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</si>
  <si>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</si>
  <si>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</si>
  <si>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</si>
  <si>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</si>
  <si>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</si>
  <si>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</si>
  <si>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</si>
  <si>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</si>
  <si>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</si>
  <si>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</si>
  <si>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</si>
  <si>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</si>
  <si>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</si>
  <si>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</si>
  <si>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</si>
  <si>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</si>
  <si>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</si>
  <si>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</si>
  <si>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</si>
  <si>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</si>
  <si>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</si>
  <si>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</si>
  <si>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</si>
  <si>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</si>
  <si>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</si>
  <si>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</si>
  <si>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</si>
  <si>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</si>
  <si>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</si>
  <si>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</si>
  <si>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</si>
  <si>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</si>
  <si>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</si>
  <si>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</si>
  <si>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</si>
  <si>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</si>
  <si>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</si>
  <si>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</si>
  <si>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</si>
  <si>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</si>
  <si>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</si>
  <si>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</si>
  <si>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</si>
  <si>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</si>
  <si>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</si>
  <si>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</si>
  <si>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</si>
  <si>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</si>
  <si>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</si>
  <si>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</si>
  <si>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</si>
  <si>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</si>
  <si>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</si>
  <si>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</si>
  <si>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</si>
  <si>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</si>
  <si>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</si>
  <si>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</si>
  <si>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</si>
  <si>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</si>
  <si>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</si>
  <si>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</si>
  <si>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</si>
  <si>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</si>
  <si>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</si>
  <si>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</si>
  <si>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</si>
  <si>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</si>
  <si>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</si>
  <si>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</si>
  <si>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</si>
  <si>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</si>
  <si>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</si>
  <si>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</si>
  <si>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</si>
  <si>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</si>
  <si>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</si>
  <si>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</si>
  <si>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</si>
  <si>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</si>
  <si>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</si>
  <si>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</si>
  <si>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</si>
  <si>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</si>
  <si>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</si>
  <si>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</si>
  <si>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</si>
  <si>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</si>
  <si>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</si>
  <si>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</si>
  <si>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</si>
  <si>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</si>
  <si>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</si>
  <si>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</si>
  <si>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</si>
  <si>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</si>
  <si>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</si>
  <si>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</si>
  <si>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</si>
  <si>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</si>
  <si>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</si>
  <si>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</si>
  <si>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</si>
  <si>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</si>
  <si>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</si>
  <si>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</si>
  <si>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</si>
  <si>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</si>
  <si>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</si>
  <si>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</si>
  <si>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</si>
  <si>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</si>
  <si>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</si>
  <si>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</si>
  <si>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</si>
  <si>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</si>
  <si>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</si>
  <si>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</si>
  <si>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</si>
  <si>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</si>
  <si>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</si>
  <si>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</si>
  <si>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</si>
  <si>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</si>
  <si>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</si>
  <si>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</si>
  <si>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</si>
  <si>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</si>
  <si>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</si>
  <si>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</si>
  <si>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</si>
  <si>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</si>
  <si>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</si>
  <si>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</si>
  <si>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</si>
  <si>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</si>
  <si>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</si>
  <si>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</si>
  <si>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</si>
  <si>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</si>
  <si>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</si>
  <si>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</si>
  <si>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</si>
  <si>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</si>
  <si>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</si>
  <si>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</si>
  <si>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</si>
  <si>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</si>
  <si>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</si>
  <si>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</si>
  <si>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</si>
  <si>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</si>
  <si>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</si>
  <si>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</si>
  <si>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</si>
  <si>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</si>
  <si>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</si>
  <si>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</si>
  <si>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</si>
  <si>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</si>
  <si>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</si>
  <si>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</si>
  <si>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</si>
  <si>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</si>
  <si>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</si>
  <si>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</si>
  <si>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</si>
  <si>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</si>
  <si>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</si>
  <si>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</si>
  <si>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</si>
  <si>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</si>
  <si>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</si>
  <si>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</si>
  <si>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</si>
  <si>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</si>
  <si>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</si>
  <si>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</si>
  <si>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</si>
  <si>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</si>
  <si>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</si>
  <si>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</si>
  <si>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</si>
  <si>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</si>
  <si>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</si>
  <si>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</si>
  <si>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</si>
  <si>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</si>
  <si>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</si>
  <si>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</si>
  <si>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</si>
  <si>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</si>
  <si>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</si>
  <si>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</si>
  <si>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</si>
  <si>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</si>
  <si>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</si>
  <si>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</si>
  <si>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</si>
  <si>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</si>
  <si>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</si>
  <si>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</si>
  <si>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</si>
  <si>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</si>
  <si>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</si>
  <si>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</si>
  <si>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</si>
  <si>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</si>
  <si>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</si>
  <si>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</si>
  <si>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</si>
  <si>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</si>
  <si>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</si>
  <si>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</si>
  <si>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</si>
  <si>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</si>
  <si>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</si>
  <si>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</si>
  <si>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</si>
  <si>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</si>
  <si>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</si>
  <si>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</si>
  <si>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</si>
  <si>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</si>
  <si>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</si>
  <si>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</si>
  <si>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</si>
  <si>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</si>
  <si>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</si>
  <si>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</si>
  <si>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</si>
  <si>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</si>
  <si>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</si>
  <si>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</si>
  <si>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</si>
  <si>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</si>
  <si>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</si>
  <si>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</si>
  <si>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</si>
  <si>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</si>
  <si>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</si>
  <si>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</si>
  <si>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</si>
  <si>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</si>
  <si>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</si>
  <si>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</si>
  <si>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</si>
  <si>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</si>
  <si>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</si>
  <si>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</si>
  <si>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</si>
  <si>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</si>
  <si>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</si>
  <si>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</si>
  <si>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</si>
  <si>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</si>
  <si>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</si>
  <si>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</si>
  <si>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</si>
  <si>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</si>
  <si>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</si>
  <si>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</si>
  <si>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</si>
  <si>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</si>
  <si>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</si>
  <si>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</si>
  <si>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</si>
  <si>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</si>
  <si>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</si>
  <si>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</si>
  <si>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</si>
  <si>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</si>
  <si>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</si>
  <si>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</si>
  <si>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</si>
  <si>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</si>
  <si>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</si>
  <si>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</si>
  <si>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</si>
  <si>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</si>
  <si>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</si>
  <si>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</si>
  <si>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</si>
  <si>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</si>
  <si>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</si>
  <si>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</si>
  <si>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</si>
  <si>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</si>
  <si>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</si>
  <si>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</si>
  <si>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</si>
  <si>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</si>
  <si>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</si>
  <si>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</si>
  <si>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</si>
  <si>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</si>
  <si>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</si>
  <si>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</si>
  <si>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</si>
  <si>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</si>
  <si>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</si>
  <si>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</si>
  <si>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</si>
  <si>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</si>
  <si>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</si>
  <si>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</si>
  <si>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</si>
  <si>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</si>
  <si>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</si>
  <si>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</si>
  <si>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</si>
  <si>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</si>
  <si>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</si>
  <si>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</si>
  <si>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</si>
  <si>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</si>
  <si>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</si>
  <si>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</si>
  <si>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</si>
  <si>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</si>
  <si>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</si>
  <si>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</si>
  <si>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</si>
  <si>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</si>
  <si>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</si>
  <si>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</si>
  <si>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</si>
  <si>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</si>
  <si>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</si>
  <si>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</si>
  <si>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</si>
  <si>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</si>
  <si>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</si>
  <si>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</si>
  <si>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</si>
  <si>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</si>
  <si>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</si>
  <si>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</si>
  <si>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</si>
  <si>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</si>
  <si>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</si>
  <si>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</si>
  <si>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</si>
  <si>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</si>
  <si>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</si>
  <si>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</si>
  <si>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</si>
  <si>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</si>
  <si>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</si>
  <si>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</si>
  <si>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</si>
  <si>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</si>
  <si>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</si>
  <si>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</si>
  <si>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</si>
  <si>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</si>
  <si>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</si>
  <si>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</si>
  <si>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</si>
  <si>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</si>
  <si>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</si>
  <si>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</si>
  <si>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</si>
  <si>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</si>
  <si>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</si>
  <si>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</si>
  <si>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</si>
  <si>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</si>
  <si>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</si>
  <si>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</si>
  <si>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</si>
  <si>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</si>
  <si>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</si>
  <si>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</si>
  <si>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</si>
  <si>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</si>
  <si>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</si>
  <si>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</si>
  <si>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</si>
  <si>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</si>
  <si>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</si>
  <si>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</si>
  <si>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</si>
  <si>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</si>
  <si>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</si>
  <si>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</si>
  <si>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</si>
  <si>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</si>
  <si>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</si>
  <si>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</si>
  <si>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</si>
  <si>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</si>
  <si>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</si>
  <si>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</si>
  <si>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</si>
  <si>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</si>
  <si>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</si>
  <si>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</si>
  <si>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</si>
  <si>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</si>
  <si>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</si>
  <si>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</si>
  <si>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</si>
  <si>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</si>
  <si>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</si>
  <si>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</si>
  <si>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</si>
  <si>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</si>
  <si>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</si>
  <si>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</si>
  <si>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</si>
  <si>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</si>
  <si>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</si>
  <si>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</si>
  <si>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</si>
  <si>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</si>
  <si>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</si>
  <si>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</si>
  <si>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</si>
  <si>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</si>
  <si>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</si>
  <si>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</si>
  <si>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</si>
  <si>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</si>
  <si>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</si>
  <si>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</si>
  <si>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</si>
  <si>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</si>
  <si>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</si>
  <si>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</si>
  <si>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</si>
  <si>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</si>
  <si>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</si>
  <si>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</si>
  <si>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</si>
  <si>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</si>
  <si>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</si>
  <si>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</si>
  <si>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</si>
  <si>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</si>
  <si>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</si>
  <si>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</si>
  <si>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</si>
  <si>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</si>
  <si>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</si>
  <si>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</si>
  <si>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</si>
  <si>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</si>
  <si>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</si>
  <si>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</si>
  <si>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</si>
  <si>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</si>
  <si>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</si>
  <si>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</si>
  <si>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</si>
  <si>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</si>
  <si>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</si>
  <si>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</si>
  <si>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</si>
  <si>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</si>
  <si>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</si>
  <si>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</si>
  <si>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</si>
  <si>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</si>
  <si>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</si>
  <si>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</si>
  <si>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</si>
  <si>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</si>
  <si>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</si>
  <si>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</si>
  <si>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</si>
  <si>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</si>
  <si>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</si>
  <si>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</si>
  <si>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</si>
  <si>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</si>
  <si>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</si>
  <si>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</si>
  <si>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</si>
  <si>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</si>
  <si>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</si>
  <si>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</si>
  <si>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</si>
  <si>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</si>
  <si>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</si>
  <si>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</si>
  <si>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</si>
  <si>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</si>
  <si>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</si>
  <si>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</si>
  <si>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</si>
  <si>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</si>
  <si>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</si>
  <si>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</si>
  <si>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</si>
  <si>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</si>
  <si>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</si>
  <si>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</si>
  <si>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</si>
  <si>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</si>
  <si>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</si>
  <si>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</si>
  <si>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</si>
  <si>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</si>
  <si>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</si>
  <si>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</si>
  <si>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</si>
  <si>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</si>
  <si>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</si>
  <si>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</si>
  <si>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</si>
  <si>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</si>
  <si>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</si>
  <si>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</si>
  <si>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</si>
  <si>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</si>
  <si>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</si>
  <si>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</si>
  <si>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</si>
  <si>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</si>
  <si>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</si>
  <si>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</si>
  <si>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</si>
  <si>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</si>
  <si>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</si>
  <si>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</si>
  <si>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</si>
  <si>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</si>
  <si>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</si>
  <si>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</si>
  <si>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</si>
  <si>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</si>
  <si>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</si>
  <si>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</si>
  <si>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</si>
  <si>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</si>
  <si>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</si>
  <si>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</si>
  <si>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</si>
  <si>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</si>
  <si>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</si>
  <si>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</si>
  <si>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</si>
  <si>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</si>
  <si>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</si>
  <si>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</si>
  <si>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</si>
  <si>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</si>
  <si>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</si>
  <si>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</si>
  <si>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</si>
  <si>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</si>
  <si>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</si>
  <si>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</si>
  <si>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</si>
  <si>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</si>
  <si>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</si>
  <si>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</si>
  <si>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</si>
  <si>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</si>
  <si>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</si>
  <si>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</si>
  <si>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</si>
  <si>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</si>
  <si>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</si>
  <si>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</si>
  <si>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</si>
  <si>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</si>
  <si>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</si>
  <si>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</si>
  <si>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</si>
  <si>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</si>
  <si>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</si>
  <si>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</si>
  <si>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</si>
  <si>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</si>
  <si>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</si>
  <si>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</si>
  <si>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</si>
  <si>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</si>
  <si>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</si>
  <si>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</si>
  <si>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</si>
  <si>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</si>
  <si>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</si>
  <si>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</si>
  <si>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</si>
  <si>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</si>
  <si>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</si>
  <si>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</si>
  <si>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</si>
  <si>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</si>
  <si>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</si>
  <si>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</si>
  <si>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</si>
  <si>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</si>
  <si>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</si>
  <si>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</si>
  <si>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</si>
  <si>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</si>
  <si>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</si>
  <si>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</si>
  <si>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</si>
  <si>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</si>
  <si>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</si>
  <si>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</si>
  <si>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</si>
  <si>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</si>
  <si>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</si>
  <si>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</si>
  <si>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</si>
  <si>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</si>
  <si>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</si>
  <si>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</si>
  <si>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</si>
  <si>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</si>
  <si>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</si>
  <si>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</si>
  <si>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</si>
  <si>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</si>
  <si>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</si>
  <si>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</si>
  <si>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</si>
  <si>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</si>
  <si>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</si>
  <si>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</si>
  <si>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</si>
  <si>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</si>
  <si>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</si>
  <si>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</si>
  <si>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</si>
  <si>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</si>
  <si>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</si>
  <si>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</si>
  <si>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</si>
  <si>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</si>
  <si>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</si>
  <si>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</si>
  <si>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</si>
  <si>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</si>
  <si>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</si>
  <si>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</si>
  <si>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</si>
  <si>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</si>
  <si>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</si>
  <si>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</si>
  <si>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</si>
  <si>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</si>
  <si>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</si>
  <si>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</si>
  <si>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</si>
  <si>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</si>
  <si>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</si>
  <si>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</si>
  <si>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</si>
  <si>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</si>
  <si>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</si>
  <si>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</si>
  <si>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</si>
  <si>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</si>
  <si>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</si>
  <si>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</si>
  <si>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</si>
  <si>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</si>
  <si>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</si>
  <si>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</si>
  <si>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</si>
  <si>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</si>
  <si>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</si>
  <si>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</si>
  <si>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</si>
  <si>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</si>
  <si>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</si>
  <si>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</si>
  <si>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</si>
  <si>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</si>
  <si>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</si>
  <si>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</si>
  <si>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</si>
  <si>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</si>
  <si>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</si>
  <si>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</si>
  <si>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</si>
  <si>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</si>
  <si>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</si>
  <si>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</si>
  <si>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</si>
  <si>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</si>
  <si>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</si>
  <si>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</si>
  <si>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</si>
  <si>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</si>
  <si>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</si>
  <si>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</si>
  <si>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</si>
  <si>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</si>
  <si>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</si>
  <si>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</si>
  <si>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</si>
  <si>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</si>
  <si>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</si>
  <si>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</si>
  <si>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</si>
  <si>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</si>
  <si>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</si>
  <si>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</si>
  <si>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</si>
  <si>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</si>
  <si>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</si>
  <si>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</si>
  <si>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</si>
  <si>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</si>
  <si>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</si>
  <si>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</si>
  <si>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</si>
  <si>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</si>
  <si>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</si>
  <si>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</si>
  <si>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</si>
  <si>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</si>
  <si>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</si>
  <si>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</si>
  <si>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</si>
  <si>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</si>
  <si>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</si>
  <si>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</si>
  <si>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</si>
  <si>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</si>
  <si>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</si>
  <si>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</si>
  <si>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</si>
  <si>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</si>
  <si>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</si>
  <si>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</si>
  <si>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</si>
  <si>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</si>
  <si>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</si>
  <si>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</si>
  <si>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</si>
  <si>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</si>
  <si>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</si>
  <si>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</si>
  <si>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</si>
  <si>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</si>
  <si>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</si>
  <si>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</si>
  <si>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</si>
  <si>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</si>
  <si>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</si>
  <si>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</si>
  <si>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</si>
  <si>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</si>
  <si>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</si>
  <si>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</si>
  <si>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</si>
  <si>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</si>
  <si>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</si>
  <si>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</si>
  <si>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</si>
  <si>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</si>
  <si>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</si>
  <si>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</si>
  <si>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</si>
  <si>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</si>
  <si>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</si>
  <si>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</si>
  <si>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</si>
  <si>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</si>
  <si>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</si>
  <si>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</si>
  <si>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</si>
  <si>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</si>
  <si>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</si>
  <si>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</si>
  <si>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</si>
  <si>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</si>
  <si>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</si>
  <si>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</si>
  <si>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</si>
  <si>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</si>
  <si>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</si>
  <si>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</si>
  <si>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</si>
  <si>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</si>
  <si>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</si>
  <si>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</si>
  <si>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</si>
  <si>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</si>
  <si>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</si>
  <si>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</si>
  <si>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</si>
  <si>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</si>
  <si>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</si>
  <si>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</si>
  <si>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</si>
  <si>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</si>
  <si>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</si>
  <si>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</si>
  <si>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</si>
  <si>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</si>
  <si>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</si>
  <si>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</si>
  <si>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</si>
  <si>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</si>
  <si>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</si>
  <si>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</si>
  <si>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</si>
  <si>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</si>
  <si>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</si>
  <si>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</si>
  <si>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</si>
  <si>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</si>
  <si>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</si>
  <si>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</si>
  <si>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</si>
  <si>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</si>
  <si>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</si>
  <si>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</si>
  <si>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</si>
  <si>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</si>
  <si>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</si>
  <si>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</si>
  <si>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</si>
  <si>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</si>
  <si>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</si>
  <si>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</si>
  <si>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</si>
  <si>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</si>
  <si>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</si>
  <si>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</si>
  <si>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</si>
  <si>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</si>
  <si>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</si>
  <si>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</si>
  <si>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</si>
  <si>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</si>
  <si>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</si>
  <si>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</si>
  <si>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</si>
  <si>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</si>
  <si>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</si>
  <si>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</si>
  <si>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</si>
  <si>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</si>
  <si>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</si>
  <si>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</si>
  <si>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</si>
  <si>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</si>
  <si>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</si>
  <si>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</si>
  <si>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</si>
  <si>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</si>
  <si>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</si>
  <si>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</si>
  <si>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</si>
  <si>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</si>
  <si>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</si>
  <si>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</si>
  <si>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</si>
  <si>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</si>
  <si>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</si>
  <si>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</si>
  <si>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</si>
  <si>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</si>
  <si>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</si>
  <si>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</si>
  <si>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</si>
  <si>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</si>
  <si>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</si>
  <si>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</si>
  <si>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</si>
  <si>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</si>
  <si>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</si>
  <si>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</si>
  <si>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</si>
  <si>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</si>
  <si>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</si>
  <si>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</si>
  <si>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</si>
  <si>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</si>
  <si>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</si>
  <si>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</si>
  <si>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</si>
  <si>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</si>
  <si>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</si>
  <si>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</si>
  <si>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</si>
  <si>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</si>
  <si>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</si>
  <si>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</si>
  <si>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</si>
  <si>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</si>
  <si>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</si>
  <si>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</si>
  <si>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</si>
  <si>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</si>
  <si>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</si>
  <si>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</si>
  <si>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</si>
  <si>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</si>
  <si>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</si>
  <si>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</si>
  <si>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</si>
  <si>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</si>
  <si>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</si>
  <si>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</si>
  <si>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</si>
  <si>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</si>
  <si>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</si>
  <si>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</si>
  <si>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</si>
  <si>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</si>
  <si>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</si>
  <si>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</si>
  <si>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</si>
  <si>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</si>
  <si>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</si>
  <si>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</si>
  <si>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</si>
  <si>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</si>
  <si>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</si>
  <si>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</si>
  <si>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</si>
  <si>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</si>
  <si>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</si>
  <si>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</si>
  <si>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</si>
  <si>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</si>
  <si>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</si>
  <si>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</si>
  <si>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</si>
  <si>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</si>
  <si>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</si>
  <si>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</si>
  <si>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</si>
  <si>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</si>
  <si>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</si>
  <si>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</si>
  <si>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</si>
  <si>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</si>
  <si>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</si>
  <si>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</si>
  <si>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</si>
  <si>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</si>
  <si>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</si>
  <si>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</si>
  <si>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</si>
  <si>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</si>
  <si>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</si>
  <si>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</si>
  <si>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</si>
  <si>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</si>
  <si>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</si>
  <si>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</si>
  <si>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</si>
  <si>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</si>
  <si>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</si>
  <si>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</si>
  <si>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</si>
  <si>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</si>
  <si>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</si>
  <si>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</si>
  <si>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</si>
  <si>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</si>
  <si>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</si>
  <si>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</si>
  <si>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</si>
  <si>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</si>
  <si>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</si>
  <si>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</si>
  <si>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</si>
  <si>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</si>
  <si>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</si>
  <si>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</si>
  <si>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</si>
  <si>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</si>
  <si>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</si>
  <si>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</si>
  <si>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</si>
  <si>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</si>
  <si>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</si>
  <si>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</si>
  <si>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</si>
  <si>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</si>
  <si>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</si>
  <si>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</si>
  <si>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</si>
  <si>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</si>
  <si>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</si>
  <si>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</si>
  <si>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</si>
  <si>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</si>
  <si>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</si>
  <si>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</si>
  <si>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</si>
  <si>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</si>
  <si>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</si>
  <si>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</si>
  <si>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</si>
  <si>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</si>
  <si>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</si>
  <si>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</si>
  <si>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</si>
  <si>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</si>
  <si>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</si>
  <si>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</si>
  <si>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</si>
  <si>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</si>
  <si>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</si>
  <si>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</si>
  <si>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</si>
  <si>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</si>
  <si>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</si>
  <si>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</si>
  <si>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</si>
  <si>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</si>
  <si>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</si>
  <si>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</si>
  <si>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</si>
  <si>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</si>
  <si>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</si>
  <si>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</si>
  <si>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</si>
  <si>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</si>
  <si>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</si>
  <si>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</si>
  <si>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</si>
  <si>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</si>
  <si>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</si>
  <si>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</si>
  <si>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</si>
  <si>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</si>
  <si>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</si>
  <si>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</si>
  <si>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</si>
  <si>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</si>
  <si>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</si>
  <si>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</si>
  <si>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</si>
  <si>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</si>
  <si>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</si>
  <si>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</si>
  <si>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</si>
  <si>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</si>
  <si>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</si>
  <si>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</si>
  <si>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</si>
  <si>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</si>
  <si>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</si>
  <si>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</si>
  <si>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</si>
  <si>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</si>
  <si>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</si>
  <si>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</si>
  <si>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</si>
  <si>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</si>
  <si>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</si>
  <si>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</si>
  <si>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</si>
  <si>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</si>
  <si>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</si>
  <si>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</si>
  <si>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</si>
  <si>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</si>
  <si>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</si>
  <si>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</si>
  <si>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</si>
  <si>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</si>
  <si>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</si>
  <si>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</si>
  <si>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</si>
  <si>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</si>
  <si>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</si>
  <si>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</si>
  <si>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</si>
  <si>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</si>
  <si>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</si>
  <si>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</si>
  <si>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</si>
  <si>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</si>
  <si>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</si>
  <si>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</si>
  <si>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</si>
  <si>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</si>
  <si>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</si>
  <si>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</si>
  <si>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</si>
  <si>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</si>
  <si>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</si>
  <si>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</si>
  <si>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</si>
  <si>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</si>
  <si>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</si>
  <si>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</si>
  <si>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</si>
  <si>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</si>
  <si>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</si>
  <si>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</si>
  <si>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</si>
  <si>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</si>
  <si>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</si>
  <si>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</si>
  <si>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</si>
  <si>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</si>
  <si>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</si>
  <si>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</si>
  <si>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</si>
  <si>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</si>
  <si>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</si>
  <si>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</si>
  <si>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</si>
  <si>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</si>
  <si>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</si>
  <si>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</si>
  <si>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</si>
  <si>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</si>
  <si>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</si>
  <si>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</si>
  <si>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</si>
  <si>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</si>
  <si>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</si>
  <si>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</si>
  <si>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</si>
  <si>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</si>
  <si>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</si>
  <si>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</si>
  <si>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</si>
  <si>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</si>
  <si>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</si>
  <si>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</si>
  <si>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</si>
  <si>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</si>
  <si>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</si>
  <si>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</si>
  <si>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</si>
  <si>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</si>
  <si>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</si>
  <si>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</si>
  <si>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</si>
  <si>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</si>
  <si>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</si>
  <si>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</si>
  <si>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</si>
  <si>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</si>
  <si>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</si>
  <si>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</si>
  <si>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</si>
  <si>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</si>
  <si>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</si>
  <si>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</si>
  <si>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</si>
  <si>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</si>
  <si>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</si>
  <si>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</si>
  <si>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</si>
  <si>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</si>
  <si>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</si>
  <si>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</si>
  <si>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</si>
  <si>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</si>
  <si>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</si>
  <si>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</si>
  <si>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</si>
  <si>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</si>
  <si>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</si>
  <si>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</si>
  <si>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</si>
  <si>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</si>
  <si>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</si>
  <si>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</si>
  <si>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</si>
  <si>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</si>
  <si>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</si>
  <si>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</si>
  <si>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</si>
  <si>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</si>
  <si>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</si>
  <si>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</si>
  <si>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</si>
  <si>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</si>
  <si>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</si>
  <si>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</si>
  <si>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</si>
  <si>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</si>
  <si>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</si>
  <si>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</si>
  <si>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</si>
  <si>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</si>
  <si>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</si>
  <si>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</si>
  <si>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</si>
  <si>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</si>
  <si>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</si>
  <si>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</si>
  <si>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</si>
  <si>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</si>
  <si>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</si>
  <si>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</si>
  <si>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</si>
  <si>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</si>
  <si>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</si>
  <si>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</si>
  <si>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</si>
  <si>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</si>
  <si>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</si>
  <si>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</si>
  <si>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</si>
  <si>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</si>
  <si>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</si>
  <si>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</si>
  <si>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</si>
  <si>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</si>
  <si>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</si>
  <si>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</si>
  <si>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</si>
  <si>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</si>
  <si>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</si>
  <si>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</si>
  <si>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</si>
  <si>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</si>
  <si>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</si>
  <si>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</si>
  <si>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</si>
  <si>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</si>
  <si>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</si>
  <si>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</si>
  <si>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</si>
  <si>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</si>
  <si>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</si>
  <si>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</si>
  <si>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</si>
  <si>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</si>
  <si>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</si>
  <si>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</si>
  <si>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</si>
  <si>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</si>
  <si>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</si>
  <si>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</si>
  <si>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</si>
  <si>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</si>
  <si>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</si>
  <si>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</si>
  <si>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</si>
  <si>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</si>
  <si>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</si>
  <si>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</si>
  <si>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</si>
  <si>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</si>
  <si>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</si>
  <si>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</si>
  <si>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</si>
  <si>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</si>
  <si>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</si>
  <si>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</si>
  <si>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</si>
  <si>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</si>
  <si>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</si>
  <si>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</si>
  <si>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</si>
  <si>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</si>
  <si>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</si>
  <si>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</si>
  <si>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</si>
  <si>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</si>
  <si>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</si>
  <si>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</si>
  <si>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</si>
  <si>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</si>
  <si>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</si>
  <si>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</si>
  <si>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</si>
  <si>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</si>
  <si>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</si>
  <si>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</si>
  <si>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</si>
  <si>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</si>
  <si>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</si>
  <si>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</si>
  <si>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</si>
  <si>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</si>
  <si>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</si>
  <si>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</si>
  <si>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</si>
  <si>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</si>
  <si>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</si>
  <si>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</si>
  <si>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</si>
  <si>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</si>
  <si>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</si>
  <si>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</si>
  <si>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</si>
  <si>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</si>
  <si>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</si>
  <si>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</si>
  <si>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</si>
  <si>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</si>
  <si>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</si>
  <si>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</si>
  <si>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</si>
  <si>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</si>
  <si>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</si>
  <si>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</si>
  <si>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</si>
  <si>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</si>
  <si>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</si>
  <si>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</si>
  <si>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</si>
  <si>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</si>
  <si>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</si>
  <si>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</si>
  <si>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</si>
  <si>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</si>
  <si>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</si>
  <si>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</si>
  <si>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</si>
  <si>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</si>
  <si>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</si>
  <si>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</si>
  <si>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</si>
  <si>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</si>
  <si>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</si>
  <si>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</si>
  <si>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</si>
  <si>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</si>
  <si>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</si>
  <si>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</si>
  <si>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</si>
  <si>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</si>
  <si>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</si>
  <si>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</si>
  <si>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</si>
  <si>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</si>
  <si>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</si>
  <si>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</si>
  <si>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</si>
  <si>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</si>
  <si>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</si>
  <si>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</si>
  <si>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</si>
  <si>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</si>
  <si>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</si>
  <si>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</si>
  <si>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</si>
  <si>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</si>
  <si>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</si>
  <si>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</si>
  <si>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</si>
  <si>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</si>
  <si>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</si>
  <si>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</si>
  <si>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</si>
  <si>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</si>
  <si>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</si>
  <si>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</si>
  <si>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</si>
  <si>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</si>
  <si>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</si>
  <si>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</si>
  <si>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</si>
  <si>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</si>
  <si>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</si>
  <si>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</si>
  <si>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</si>
  <si>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</si>
  <si>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</si>
  <si>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</si>
  <si>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</si>
  <si>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</si>
  <si>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</si>
  <si>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</si>
  <si>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</si>
  <si>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</si>
  <si>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</si>
  <si>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</si>
  <si>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</si>
  <si>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</si>
  <si>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</si>
  <si>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</si>
  <si>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</si>
  <si>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</si>
  <si>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</si>
  <si>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</si>
  <si>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</si>
  <si>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</si>
  <si>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</si>
  <si>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</si>
  <si>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</si>
  <si>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</si>
  <si>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</si>
  <si>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</si>
  <si>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</si>
  <si>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</si>
  <si>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</si>
  <si>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</si>
  <si>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</si>
  <si>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</si>
  <si>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</si>
  <si>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</si>
  <si>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</si>
  <si>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</si>
  <si>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</si>
  <si>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</si>
  <si>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</si>
  <si>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</si>
  <si>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</si>
  <si>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</si>
  <si>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</si>
  <si>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</si>
  <si>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</si>
  <si>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</si>
  <si>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</si>
  <si>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</si>
  <si>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</si>
  <si>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</si>
  <si>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</si>
  <si>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</si>
  <si>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</si>
  <si>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</si>
  <si>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</si>
  <si>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</si>
  <si>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</si>
  <si>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</si>
  <si>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</si>
  <si>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</si>
  <si>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</si>
  <si>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</si>
  <si>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</si>
  <si>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</si>
  <si>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</si>
  <si>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</si>
  <si>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</si>
  <si>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</si>
  <si>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</si>
  <si>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</si>
  <si>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</si>
  <si>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</si>
  <si>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</si>
  <si>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</si>
  <si>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</si>
  <si>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</si>
  <si>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</si>
  <si>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</si>
  <si>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</si>
  <si>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</si>
  <si>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</si>
  <si>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</si>
  <si>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</si>
  <si>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</si>
  <si>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</si>
  <si>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</si>
  <si>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</si>
  <si>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</si>
  <si>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</si>
  <si>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</si>
  <si>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</si>
  <si>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</si>
  <si>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</si>
  <si>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</si>
  <si>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</si>
  <si>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</si>
  <si>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</si>
  <si>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</si>
  <si>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</si>
  <si>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</si>
  <si>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</si>
  <si>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</si>
  <si>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</si>
  <si>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</si>
  <si>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</si>
  <si>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</si>
  <si>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</si>
  <si>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</si>
  <si>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</si>
  <si>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</si>
  <si>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</si>
  <si>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</si>
  <si>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</si>
  <si>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</si>
  <si>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</si>
  <si>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</si>
  <si>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</si>
  <si>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</si>
  <si>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</si>
  <si>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</si>
  <si>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</si>
  <si>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</si>
  <si>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</si>
  <si>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</si>
  <si>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</si>
  <si>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</si>
  <si>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</si>
  <si>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</si>
  <si>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</si>
  <si>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</si>
  <si>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</si>
  <si>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</si>
  <si>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</si>
  <si>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</si>
  <si>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</si>
  <si>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</si>
  <si>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</si>
  <si>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</si>
  <si>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</si>
  <si>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</si>
  <si>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</si>
  <si>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</si>
  <si>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</si>
  <si>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</si>
  <si>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</si>
  <si>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</si>
  <si>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</si>
  <si>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</si>
  <si>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</si>
  <si>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</si>
  <si>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</si>
  <si>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</si>
  <si>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</si>
  <si>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</si>
  <si>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</si>
  <si>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</si>
  <si>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</si>
  <si>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</si>
  <si>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</si>
  <si>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</si>
  <si>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</si>
  <si>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</si>
  <si>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</si>
  <si>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</si>
  <si>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</si>
  <si>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</si>
  <si>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</si>
  <si>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</si>
  <si>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</si>
  <si>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</si>
  <si>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</si>
  <si>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</si>
  <si>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</si>
  <si>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</si>
  <si>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</si>
  <si>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</si>
  <si>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</si>
  <si>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</si>
  <si>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</si>
  <si>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</si>
  <si>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</si>
  <si>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</si>
  <si>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</si>
  <si>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</si>
  <si>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</si>
  <si>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</si>
  <si>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</si>
  <si>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</si>
  <si>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</si>
  <si>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</si>
  <si>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</si>
  <si>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</si>
  <si>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</si>
  <si>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</si>
  <si>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</si>
  <si>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</si>
  <si>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</si>
  <si>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</si>
  <si>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</si>
  <si>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</si>
  <si>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</si>
  <si>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</si>
  <si>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</si>
  <si>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</si>
  <si>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</si>
  <si>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</si>
  <si>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</si>
  <si>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</si>
  <si>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</si>
  <si>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</si>
  <si>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</si>
  <si>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</si>
  <si>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</si>
  <si>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</si>
  <si>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</si>
  <si>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</si>
  <si>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</si>
  <si>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</si>
  <si>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</si>
  <si>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</si>
  <si>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</si>
  <si>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</si>
  <si>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</si>
  <si>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</si>
  <si>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</si>
  <si>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</si>
  <si>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</si>
  <si>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</si>
  <si>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</si>
  <si>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</si>
  <si>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</si>
  <si>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</si>
  <si>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</si>
  <si>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</si>
  <si>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</si>
  <si>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</si>
  <si>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</si>
  <si>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</si>
  <si>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</si>
  <si>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</si>
  <si>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</si>
  <si>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</si>
  <si>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</si>
  <si>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</si>
  <si>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</si>
  <si>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</si>
  <si>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</si>
  <si>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</si>
  <si>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</si>
  <si>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</si>
  <si>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</si>
  <si>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</si>
  <si>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</si>
  <si>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</si>
  <si>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</si>
  <si>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</si>
  <si>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</si>
  <si>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</si>
  <si>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</si>
  <si>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</si>
  <si>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</si>
  <si>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</si>
  <si>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</si>
  <si>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</si>
  <si>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</si>
  <si>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</si>
  <si>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</si>
  <si>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</si>
  <si>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</si>
  <si>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</si>
  <si>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</si>
  <si>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</si>
  <si>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</si>
  <si>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</si>
  <si>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</si>
  <si>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</si>
  <si>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</si>
  <si>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</si>
  <si>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</si>
  <si>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</si>
  <si>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</si>
  <si>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</si>
  <si>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</si>
  <si>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</si>
  <si>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</si>
  <si>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</si>
  <si>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</si>
  <si>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</si>
  <si>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</si>
  <si>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</si>
  <si>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</si>
  <si>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</si>
  <si>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</si>
  <si>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</si>
  <si>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</si>
  <si>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</si>
  <si>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</si>
  <si>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</si>
  <si>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</si>
  <si>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</si>
  <si>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</si>
  <si>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</si>
  <si>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</si>
  <si>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</si>
  <si>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</si>
  <si>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</si>
  <si>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</si>
  <si>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</si>
  <si>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</si>
  <si>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</si>
  <si>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</si>
  <si>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</si>
  <si>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</si>
  <si>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</si>
  <si>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</si>
  <si>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</si>
  <si>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</si>
  <si>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</si>
  <si>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</si>
  <si>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</si>
  <si>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</si>
  <si>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</si>
  <si>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</si>
  <si>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</si>
  <si>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</si>
  <si>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</si>
  <si>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</si>
  <si>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</si>
  <si>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</si>
  <si>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</si>
  <si>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</si>
  <si>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</si>
  <si>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</si>
  <si>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</si>
  <si>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</si>
  <si>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</si>
  <si>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</si>
  <si>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</si>
  <si>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</si>
  <si>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</si>
  <si>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</si>
  <si>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</si>
  <si>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</si>
  <si>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</si>
  <si>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</si>
  <si>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</si>
  <si>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</si>
  <si>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</si>
  <si>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</si>
  <si>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</si>
  <si>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</si>
  <si>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</si>
  <si>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</si>
  <si>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</si>
  <si>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</si>
  <si>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</si>
  <si>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</si>
  <si>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</si>
  <si>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</si>
  <si>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</si>
  <si>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</si>
  <si>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</si>
  <si>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</si>
  <si>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</si>
  <si>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</si>
  <si>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</si>
  <si>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</si>
  <si>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</si>
  <si>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</si>
  <si>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</si>
  <si>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</si>
  <si>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</si>
  <si>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</si>
  <si>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</si>
  <si>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</si>
  <si>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</si>
  <si>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</si>
  <si>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</si>
  <si>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</si>
  <si>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</si>
  <si>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</si>
  <si>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</si>
  <si>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</si>
  <si>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</si>
  <si>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</si>
  <si>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</si>
  <si>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</si>
  <si>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</si>
  <si>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</si>
  <si>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</si>
  <si>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</si>
  <si>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</si>
  <si>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</si>
  <si>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</si>
  <si>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</si>
  <si>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</si>
  <si>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</si>
  <si>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</si>
  <si>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</si>
  <si>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</si>
  <si>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</si>
  <si>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</si>
  <si>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</si>
  <si>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</si>
  <si>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</si>
  <si>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</si>
  <si>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</si>
  <si>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</si>
  <si>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</si>
  <si>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</si>
  <si>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</si>
  <si>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</si>
  <si>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</si>
  <si>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</si>
  <si>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</si>
  <si>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</si>
  <si>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</si>
  <si>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</si>
  <si>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</si>
  <si>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</si>
  <si>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</si>
  <si>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</si>
  <si>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</si>
  <si>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</si>
  <si>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</si>
  <si>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</si>
  <si>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</si>
  <si>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</si>
  <si>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</si>
  <si>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</si>
  <si>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</si>
  <si>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</si>
  <si>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</si>
  <si>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</si>
  <si>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</si>
  <si>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</si>
  <si>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</si>
  <si>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</si>
  <si>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</si>
  <si>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</si>
  <si>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</si>
  <si>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</si>
  <si>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</si>
  <si>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</si>
  <si>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</si>
  <si>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</si>
  <si>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</si>
  <si>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</si>
  <si>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</si>
  <si>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</si>
  <si>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</si>
  <si>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</si>
  <si>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</si>
  <si>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</si>
  <si>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</si>
  <si>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</si>
  <si>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</si>
  <si>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</si>
  <si>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</si>
  <si>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</si>
  <si>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</si>
  <si>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</si>
  <si>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</si>
  <si>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</si>
  <si>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</si>
  <si>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</si>
  <si>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</si>
  <si>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</si>
  <si>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</si>
  <si>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</si>
  <si>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</si>
  <si>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</si>
  <si>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</si>
  <si>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</si>
  <si>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</si>
  <si>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</si>
  <si>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</si>
  <si>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</si>
  <si>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</si>
  <si>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</si>
  <si>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</si>
  <si>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</si>
  <si>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</si>
  <si>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</si>
  <si>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</si>
  <si>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</si>
  <si>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</si>
  <si>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</si>
  <si>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</si>
  <si>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</si>
  <si>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</si>
  <si>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</si>
  <si>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</si>
  <si>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</si>
  <si>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</si>
  <si>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</si>
  <si>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</si>
  <si>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</si>
  <si>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</si>
  <si>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</si>
  <si>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</si>
  <si>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</si>
  <si>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</si>
  <si>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</si>
  <si>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</si>
  <si>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</si>
  <si>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</si>
  <si>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</si>
  <si>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</si>
  <si>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</si>
  <si>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</si>
  <si>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</si>
  <si>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</si>
  <si>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</si>
  <si>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</si>
  <si>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</si>
  <si>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</si>
  <si>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</si>
  <si>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</si>
  <si>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</si>
  <si>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</si>
  <si>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</si>
  <si>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</si>
  <si>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</si>
  <si>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</si>
  <si>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</si>
  <si>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</si>
  <si>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</si>
  <si>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</si>
  <si>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</si>
  <si>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</si>
  <si>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</si>
  <si>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</si>
  <si>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</si>
  <si>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</si>
  <si>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</si>
  <si>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</si>
  <si>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</si>
  <si>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</si>
  <si>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</si>
  <si>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</si>
  <si>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</si>
  <si>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</si>
  <si>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</si>
  <si>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</si>
  <si>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</si>
  <si>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</si>
  <si>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</si>
  <si>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</si>
  <si>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</si>
  <si>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</si>
  <si>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</si>
  <si>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</si>
  <si>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</si>
  <si>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</si>
  <si>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</si>
  <si>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</si>
  <si>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</si>
  <si>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</si>
  <si>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</si>
  <si>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</si>
  <si>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</si>
  <si>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</si>
  <si>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</si>
  <si>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</si>
  <si>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</si>
  <si>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</si>
  <si>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</si>
  <si>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</si>
  <si>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</si>
  <si>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</si>
  <si>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</si>
  <si>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</si>
  <si>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</si>
  <si>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</si>
  <si>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</si>
  <si>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</si>
  <si>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</si>
  <si>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</si>
  <si>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</si>
  <si>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</si>
  <si>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</si>
  <si>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</si>
  <si>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</si>
  <si>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</si>
  <si>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</si>
  <si>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</si>
  <si>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</si>
  <si>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</si>
  <si>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</si>
  <si>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</si>
  <si>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</si>
  <si>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</si>
  <si>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</si>
  <si>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</si>
  <si>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</si>
  <si>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</si>
  <si>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</si>
  <si>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</si>
  <si>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</si>
  <si>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</si>
  <si>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</si>
  <si>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</si>
  <si>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</si>
  <si>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</si>
  <si>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</si>
  <si>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</si>
  <si>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</si>
  <si>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</si>
  <si>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</si>
  <si>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</si>
  <si>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</si>
  <si>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</si>
  <si>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</si>
  <si>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</si>
  <si>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</si>
  <si>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</si>
  <si>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</si>
  <si>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</si>
  <si>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</si>
  <si>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</si>
  <si>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</si>
  <si>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</si>
  <si>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</si>
  <si>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</si>
  <si>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</si>
  <si>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</si>
  <si>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</si>
  <si>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</si>
  <si>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</si>
  <si>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</si>
  <si>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</si>
  <si>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</si>
  <si>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</si>
  <si>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</si>
  <si>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</si>
  <si>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</si>
  <si>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</si>
  <si>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</si>
  <si>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</si>
  <si>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</si>
  <si>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</si>
  <si>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</si>
  <si>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</si>
  <si>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</si>
  <si>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</si>
  <si>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</si>
  <si>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</si>
  <si>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</si>
  <si>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</si>
  <si>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</si>
  <si>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</si>
  <si>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</si>
  <si>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</si>
  <si>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</si>
  <si>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</si>
  <si>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</si>
  <si>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</si>
  <si>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</si>
  <si>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</si>
  <si>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</si>
  <si>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</si>
  <si>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</si>
  <si>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</si>
  <si>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</si>
  <si>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</si>
  <si>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</si>
  <si>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</si>
  <si>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</si>
  <si>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</si>
  <si>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</si>
  <si>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</si>
  <si>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</si>
  <si>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</si>
  <si>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</si>
  <si>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</si>
  <si>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</si>
  <si>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</si>
  <si>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</si>
  <si>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</si>
  <si>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</si>
  <si>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</si>
  <si>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</si>
  <si>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</si>
  <si>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</si>
  <si>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</si>
  <si>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</si>
  <si>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</si>
  <si>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</si>
  <si>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</si>
  <si>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</si>
  <si>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</si>
  <si>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</si>
  <si>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</si>
  <si>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</si>
  <si>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</si>
  <si>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</si>
  <si>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</si>
  <si>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</si>
  <si>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</si>
  <si>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</si>
  <si>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</si>
  <si>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</si>
  <si>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</si>
  <si>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</si>
  <si>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</si>
  <si>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</si>
  <si>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</si>
  <si>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</si>
  <si>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</si>
  <si>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</si>
  <si>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</si>
  <si>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</si>
  <si>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</si>
  <si>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</si>
  <si>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</si>
  <si>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</si>
  <si>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</si>
  <si>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</si>
  <si>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</si>
  <si>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</si>
  <si>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</si>
  <si>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</si>
  <si>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</si>
  <si>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</si>
  <si>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</si>
  <si>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</si>
  <si>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</si>
  <si>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</si>
  <si>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</si>
  <si>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</si>
  <si>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</si>
  <si>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</si>
  <si>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</si>
  <si>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</si>
  <si>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</si>
  <si>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</si>
  <si>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</si>
  <si>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</si>
  <si>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</si>
  <si>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</si>
  <si>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</si>
  <si>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</si>
  <si>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</si>
  <si>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</si>
  <si>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</si>
  <si>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</si>
  <si>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</si>
  <si>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</si>
  <si>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</si>
  <si>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</si>
  <si>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</si>
  <si>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</si>
  <si>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</si>
  <si>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</si>
  <si>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</si>
  <si>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</si>
  <si>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</si>
  <si>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</si>
  <si>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</si>
  <si>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</si>
  <si>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</si>
  <si>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</si>
  <si>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</si>
  <si>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</si>
  <si>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</si>
  <si>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</si>
  <si>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</si>
  <si>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</si>
  <si>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</si>
  <si>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</si>
  <si>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</si>
  <si>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</si>
  <si>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</si>
  <si>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</si>
  <si>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</si>
  <si>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</si>
  <si>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</si>
  <si>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</si>
  <si>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</si>
  <si>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</si>
  <si>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</si>
  <si>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</si>
  <si>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</si>
  <si>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</si>
  <si>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</si>
  <si>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</si>
  <si>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</si>
  <si>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</si>
  <si>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</si>
  <si>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</si>
  <si>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</si>
  <si>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</si>
  <si>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</si>
  <si>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</si>
  <si>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</si>
  <si>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</si>
  <si>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</si>
  <si>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</si>
  <si>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</si>
  <si>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</si>
  <si>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</si>
  <si>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</si>
  <si>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</si>
  <si>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</si>
  <si>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</si>
  <si>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</si>
  <si>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</si>
  <si>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</si>
  <si>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</si>
  <si>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</si>
  <si>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</si>
  <si>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</si>
  <si>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</si>
  <si>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</si>
  <si>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</si>
  <si>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</si>
  <si>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</si>
  <si>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</si>
  <si>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</si>
  <si>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</si>
  <si>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</si>
  <si>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</si>
  <si>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</si>
  <si>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</si>
  <si>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</si>
  <si>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</si>
  <si>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</si>
  <si>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</si>
  <si>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</si>
  <si>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</si>
  <si>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</si>
  <si>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</si>
  <si>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</si>
  <si>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</si>
  <si>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</si>
  <si>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</si>
  <si>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</si>
  <si>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</si>
  <si>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</si>
  <si>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</si>
  <si>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</si>
  <si>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</si>
  <si>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</si>
  <si>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</si>
  <si>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</si>
  <si>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</si>
  <si>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</si>
  <si>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</si>
  <si>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</si>
  <si>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</si>
  <si>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</si>
  <si>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</si>
  <si>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</si>
  <si>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</si>
  <si>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</si>
  <si>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</si>
  <si>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</si>
  <si>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</si>
  <si>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</si>
  <si>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</si>
  <si>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</si>
  <si>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</si>
  <si>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</si>
  <si>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</si>
  <si>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</si>
  <si>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</si>
  <si>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</si>
  <si>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</si>
  <si>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</si>
  <si>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</si>
  <si>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</si>
  <si>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</si>
  <si>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</si>
  <si>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</si>
  <si>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</si>
  <si>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</si>
  <si>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</si>
  <si>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</si>
  <si>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</si>
  <si>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</si>
  <si>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</si>
  <si>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</si>
  <si>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</si>
  <si>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</si>
  <si>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</si>
  <si>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</si>
  <si>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</si>
  <si>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</si>
  <si>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</si>
  <si>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</si>
  <si>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</si>
  <si>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</si>
  <si>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</si>
  <si>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</si>
  <si>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</si>
  <si>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</si>
  <si>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</si>
  <si>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</si>
  <si>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</si>
  <si>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</si>
  <si>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</si>
  <si>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</si>
  <si>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</si>
  <si>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</si>
  <si>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</si>
  <si>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</si>
  <si>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</si>
  <si>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</si>
  <si>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</si>
  <si>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</si>
  <si>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</si>
  <si>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</si>
  <si>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</si>
  <si>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</si>
  <si>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</si>
  <si>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</si>
  <si>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</si>
  <si>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</si>
  <si>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</si>
  <si>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</si>
  <si>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</si>
  <si>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</si>
  <si>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</si>
  <si>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</si>
  <si>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</si>
  <si>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</si>
  <si>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</si>
  <si>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</si>
  <si>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</si>
  <si>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</si>
  <si>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</si>
  <si>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</si>
  <si>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</si>
  <si>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</si>
  <si>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</si>
  <si>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</si>
  <si>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</si>
  <si>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</si>
  <si>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</si>
  <si>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</si>
  <si>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</si>
  <si>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</si>
  <si>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</si>
  <si>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</si>
  <si>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</si>
  <si>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</si>
  <si>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</si>
  <si>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</si>
  <si>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</si>
  <si>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</si>
  <si>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</si>
  <si>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</si>
  <si>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</si>
  <si>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</si>
  <si>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</si>
  <si>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</si>
  <si>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</si>
  <si>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</si>
  <si>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</si>
  <si>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</si>
  <si>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</si>
  <si>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</si>
  <si>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</si>
  <si>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</si>
  <si>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</si>
  <si>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</si>
  <si>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</si>
  <si>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</si>
  <si>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</si>
  <si>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</si>
  <si>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</si>
  <si>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</si>
  <si>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</si>
  <si>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</si>
  <si>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</si>
  <si>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</si>
  <si>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</si>
  <si>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</si>
  <si>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</si>
  <si>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</si>
  <si>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</si>
  <si>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</si>
  <si>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</si>
  <si>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</si>
  <si>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</si>
  <si>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</si>
  <si>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</si>
  <si>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</si>
  <si>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</si>
  <si>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</si>
  <si>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</si>
  <si>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</si>
  <si>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</si>
  <si>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</si>
  <si>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</si>
  <si>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</si>
  <si>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</si>
  <si>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</si>
  <si>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</si>
  <si>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</si>
  <si>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</si>
  <si>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</si>
  <si>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</si>
  <si>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</si>
  <si>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</si>
  <si>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</si>
  <si>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</si>
  <si>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</si>
  <si>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</si>
  <si>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</si>
  <si>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</si>
  <si>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</si>
  <si>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</si>
  <si>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</si>
  <si>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</si>
  <si>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</si>
  <si>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</si>
  <si>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</si>
  <si>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</si>
  <si>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</si>
  <si>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</si>
  <si>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</si>
  <si>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</si>
  <si>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</si>
  <si>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</si>
  <si>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</si>
  <si>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</si>
  <si>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</si>
  <si>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</si>
  <si>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</si>
  <si>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</si>
  <si>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</si>
  <si>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</si>
  <si>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</si>
  <si>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</si>
  <si>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</si>
  <si>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</si>
  <si>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</si>
  <si>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</si>
  <si>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</si>
  <si>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</si>
  <si>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</si>
  <si>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</si>
  <si>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</si>
  <si>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</si>
  <si>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</si>
  <si>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</si>
  <si>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</si>
  <si>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</si>
  <si>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</si>
  <si>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</si>
  <si>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</si>
  <si>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</si>
  <si>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</si>
  <si>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</si>
  <si>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</si>
  <si>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</si>
  <si>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</si>
  <si>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</si>
  <si>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</si>
  <si>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</si>
  <si>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</si>
  <si>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</si>
  <si>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</si>
  <si>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</si>
  <si>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</si>
  <si>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</si>
  <si>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</si>
  <si>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</si>
  <si>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</si>
  <si>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</si>
  <si>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</si>
  <si>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</si>
  <si>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</si>
  <si>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</si>
  <si>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</si>
  <si>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</si>
  <si>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</si>
  <si>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</si>
  <si>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</si>
  <si>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</si>
  <si>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</si>
  <si>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</si>
  <si>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</si>
  <si>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</si>
  <si>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</si>
  <si>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</si>
  <si>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</si>
  <si>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</si>
  <si>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</si>
  <si>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</si>
  <si>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</si>
  <si>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</si>
  <si>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</si>
  <si>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</si>
  <si>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</si>
  <si>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</si>
  <si>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</si>
  <si>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</si>
  <si>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</si>
  <si>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</si>
  <si>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</si>
  <si>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</si>
  <si>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</si>
  <si>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</si>
  <si>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</si>
  <si>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</si>
  <si>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</si>
  <si>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</si>
  <si>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</si>
  <si>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</si>
  <si>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</si>
  <si>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</si>
  <si>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</si>
  <si>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</si>
  <si>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</si>
  <si>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</si>
  <si>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</si>
  <si>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</si>
  <si>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</si>
  <si>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</si>
  <si>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</si>
  <si>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</si>
  <si>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</si>
  <si>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</si>
  <si>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</si>
  <si>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</si>
  <si>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</si>
  <si>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</si>
  <si>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</si>
  <si>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</si>
  <si>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</si>
  <si>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</si>
  <si>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</si>
  <si>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</si>
  <si>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</si>
  <si>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</si>
  <si>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</si>
  <si>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</si>
  <si>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</si>
  <si>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</si>
  <si>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</si>
  <si>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</si>
  <si>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</si>
  <si>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</si>
  <si>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</si>
  <si>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</si>
  <si>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</si>
  <si>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</si>
  <si>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</si>
  <si>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</si>
  <si>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</si>
  <si>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</si>
  <si>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</si>
  <si>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</si>
  <si>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</si>
  <si>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</si>
  <si>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</si>
  <si>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</si>
  <si>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</si>
  <si>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</si>
  <si>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</si>
  <si>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</si>
  <si>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</si>
  <si>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</si>
  <si>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</si>
  <si>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</si>
  <si>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</si>
  <si>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</si>
  <si>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</si>
  <si>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</si>
  <si>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</si>
  <si>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</si>
  <si>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</si>
  <si>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</si>
  <si>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</si>
  <si>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</si>
  <si>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</si>
  <si>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</si>
  <si>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</si>
  <si>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</si>
  <si>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</si>
  <si>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</si>
  <si>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</si>
  <si>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</si>
  <si>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</si>
  <si>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</si>
  <si>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</si>
  <si>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</si>
  <si>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</si>
  <si>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</si>
  <si>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</si>
  <si>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</si>
  <si>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</si>
  <si>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</si>
  <si>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</si>
  <si>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</si>
  <si>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</si>
  <si>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</si>
  <si>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</si>
  <si>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</si>
  <si>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</si>
  <si>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</si>
  <si>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</si>
  <si>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</si>
  <si>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</si>
  <si>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</si>
  <si>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</si>
  <si>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</si>
  <si>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</si>
  <si>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</si>
  <si>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</si>
  <si>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</si>
  <si>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</si>
  <si>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</si>
  <si>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</si>
  <si>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</si>
  <si>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</si>
  <si>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</si>
  <si>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</si>
  <si>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</si>
  <si>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</si>
  <si>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</si>
  <si>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</si>
  <si>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</si>
  <si>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</si>
  <si>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</si>
  <si>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</si>
  <si>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</si>
  <si>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</si>
  <si>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</si>
  <si>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</si>
  <si>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</si>
  <si>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</si>
  <si>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</si>
  <si>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</si>
  <si>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</si>
  <si>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</si>
  <si>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</si>
  <si>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</si>
  <si>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</si>
  <si>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</si>
  <si>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</si>
  <si>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</si>
  <si>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</si>
  <si>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</si>
  <si>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</si>
  <si>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</si>
  <si>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</si>
  <si>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</si>
  <si>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</si>
  <si>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</si>
  <si>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</si>
  <si>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</si>
  <si>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</si>
  <si>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</si>
  <si>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</si>
  <si>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</si>
  <si>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</si>
  <si>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</si>
  <si>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</si>
  <si>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</si>
  <si>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</si>
  <si>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</si>
  <si>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</si>
  <si>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</si>
  <si>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</si>
  <si>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</si>
  <si>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</si>
  <si>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</si>
  <si>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</si>
  <si>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</si>
  <si>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</si>
  <si>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</si>
  <si>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</si>
  <si>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</si>
  <si>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</si>
  <si>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</si>
  <si>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</si>
  <si>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</si>
  <si>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</si>
  <si>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</si>
  <si>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</si>
  <si>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</si>
  <si>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</si>
  <si>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</si>
  <si>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</si>
  <si>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</si>
  <si>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</si>
  <si>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</si>
  <si>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</si>
  <si>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</si>
  <si>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</si>
  <si>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</si>
  <si>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</si>
  <si>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</si>
  <si>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</si>
  <si>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</si>
  <si>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</si>
  <si>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</si>
  <si>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</si>
  <si>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</si>
  <si>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</si>
  <si>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</si>
  <si>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</si>
  <si>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</si>
  <si>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</si>
  <si>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</si>
  <si>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</si>
  <si>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</si>
  <si>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</si>
  <si>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</si>
  <si>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</si>
  <si>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</si>
  <si>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</si>
  <si>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</si>
  <si>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</si>
  <si>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</si>
  <si>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</si>
  <si>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</si>
  <si>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</si>
  <si>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</si>
  <si>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</si>
  <si>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</si>
  <si>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</si>
  <si>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</si>
  <si>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</si>
  <si>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</si>
  <si>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</si>
  <si>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</si>
  <si>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</si>
  <si>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</si>
  <si>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</si>
  <si>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</si>
  <si>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</si>
  <si>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</si>
  <si>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</si>
  <si>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</si>
  <si>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</si>
  <si>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</si>
  <si>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</si>
  <si>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</si>
  <si>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</si>
  <si>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</si>
  <si>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</si>
  <si>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</si>
  <si>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</si>
  <si>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</si>
  <si>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</si>
  <si>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</si>
  <si>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</si>
  <si>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</si>
  <si>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</si>
  <si>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</si>
  <si>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</si>
  <si>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</si>
  <si>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</si>
  <si>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</si>
  <si>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</si>
  <si>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</si>
  <si>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</si>
  <si>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</si>
  <si>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</si>
  <si>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</si>
  <si>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</si>
  <si>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</si>
  <si>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</si>
  <si>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</si>
  <si>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</si>
  <si>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</si>
  <si>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</si>
  <si>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</si>
  <si>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</si>
  <si>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</si>
  <si>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</si>
  <si>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</si>
  <si>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</si>
  <si>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</si>
  <si>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</si>
  <si>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</si>
  <si>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</si>
  <si>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</si>
  <si>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</si>
  <si>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</si>
  <si>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</si>
  <si>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</si>
  <si>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</si>
  <si>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</si>
  <si>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</si>
  <si>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</si>
  <si>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</si>
  <si>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</si>
  <si>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</si>
  <si>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</si>
  <si>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</si>
  <si>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</si>
  <si>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</si>
  <si>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</si>
  <si>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</si>
  <si>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</si>
  <si>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</si>
  <si>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</si>
  <si>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</si>
  <si>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</si>
  <si>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</si>
  <si>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</si>
  <si>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</si>
  <si>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</si>
  <si>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</si>
  <si>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</si>
  <si>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</si>
  <si>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</si>
  <si>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</si>
  <si>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</si>
  <si>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</si>
  <si>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</si>
  <si>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</si>
  <si>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</si>
  <si>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</si>
  <si>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</si>
  <si>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</si>
  <si>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</si>
  <si>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</si>
  <si>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</si>
  <si>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</si>
  <si>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</si>
  <si>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</si>
  <si>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</si>
  <si>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</si>
  <si>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</si>
  <si>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</si>
  <si>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</si>
  <si>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</si>
  <si>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</si>
  <si>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</si>
  <si>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</si>
  <si>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</si>
  <si>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</si>
  <si>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</si>
  <si>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</si>
  <si>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</si>
  <si>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</si>
  <si>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</si>
  <si>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</si>
  <si>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</si>
  <si>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</si>
  <si>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</si>
  <si>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</si>
  <si>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</si>
  <si>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</si>
  <si>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</si>
  <si>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</si>
  <si>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</si>
  <si>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</si>
  <si>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</si>
  <si>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</si>
  <si>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</si>
  <si>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</si>
  <si>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</si>
  <si>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</si>
  <si>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</si>
  <si>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</si>
  <si>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</si>
  <si>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</si>
  <si>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</si>
  <si>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</si>
  <si>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</si>
  <si>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</si>
  <si>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</si>
  <si>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</si>
  <si>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</si>
  <si>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</si>
  <si>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</si>
  <si>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</si>
  <si>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</si>
  <si>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</si>
  <si>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</si>
  <si>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</si>
  <si>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</si>
  <si>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</si>
  <si>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</si>
  <si>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</si>
  <si>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</si>
  <si>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</si>
  <si>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</si>
  <si>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</si>
  <si>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</si>
  <si>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</si>
  <si>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</si>
  <si>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</si>
  <si>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</si>
  <si>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</si>
  <si>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</si>
  <si>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</si>
  <si>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</si>
  <si>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</si>
  <si>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</si>
  <si>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</si>
  <si>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</si>
  <si>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</si>
  <si>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</si>
  <si>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</si>
  <si>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</si>
  <si>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</si>
  <si>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</si>
  <si>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</si>
  <si>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</si>
  <si>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</si>
  <si>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</si>
  <si>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</si>
  <si>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</si>
  <si>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</si>
  <si>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</si>
  <si>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</si>
  <si>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</si>
  <si>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</si>
  <si>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</si>
  <si>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</si>
  <si>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</si>
  <si>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</si>
  <si>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</si>
  <si>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</si>
  <si>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</si>
  <si>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</si>
  <si>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</si>
  <si>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</si>
  <si>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</si>
  <si>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</si>
  <si>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</si>
  <si>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</si>
  <si>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</si>
  <si>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</si>
  <si>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</si>
  <si>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</si>
  <si>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</si>
  <si>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</si>
  <si>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</si>
  <si>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</si>
  <si>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</si>
  <si>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</si>
  <si>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</si>
  <si>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</si>
  <si>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</si>
  <si>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</si>
  <si>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</si>
  <si>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</si>
  <si>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</si>
  <si>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</si>
  <si>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</si>
  <si>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</si>
  <si>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</si>
  <si>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</si>
  <si>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</si>
  <si>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</si>
  <si>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</si>
  <si>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</si>
  <si>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</si>
  <si>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</si>
  <si>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</si>
  <si>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</si>
  <si>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</si>
  <si>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</si>
  <si>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</si>
  <si>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</si>
  <si>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</si>
  <si>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</si>
  <si>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</si>
  <si>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</si>
  <si>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</si>
  <si>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</si>
  <si>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</si>
  <si>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</si>
  <si>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</si>
  <si>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</si>
  <si>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</si>
  <si>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</si>
  <si>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</si>
  <si>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</si>
  <si>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</si>
  <si>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</si>
  <si>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</si>
  <si>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</si>
  <si>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</si>
  <si>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</si>
  <si>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</si>
  <si>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</si>
  <si>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</si>
  <si>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</si>
  <si>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</si>
  <si>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</si>
  <si>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</si>
  <si>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</si>
  <si>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</si>
  <si>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</si>
  <si>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</si>
  <si>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</si>
  <si>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</si>
  <si>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</si>
  <si>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</si>
  <si>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</si>
  <si>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</si>
  <si>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</si>
  <si>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</si>
  <si>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</si>
  <si>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</si>
  <si>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</si>
  <si>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</si>
  <si>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</si>
  <si>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</si>
  <si>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</si>
  <si>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</si>
  <si>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</si>
  <si>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</si>
  <si>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</si>
  <si>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</si>
  <si>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</si>
  <si>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</si>
  <si>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</si>
  <si>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</si>
  <si>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</si>
  <si>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</si>
  <si>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</si>
  <si>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</si>
  <si>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</si>
  <si>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</si>
  <si>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</si>
  <si>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</si>
  <si>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</si>
  <si>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</si>
  <si>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</si>
  <si>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</si>
  <si>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</si>
  <si>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</si>
  <si>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</si>
  <si>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</si>
  <si>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</si>
  <si>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</si>
  <si>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</si>
  <si>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</si>
  <si>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</si>
  <si>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</si>
  <si>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</si>
  <si>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</si>
  <si>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</si>
  <si>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</si>
  <si>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</si>
  <si>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</si>
  <si>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</si>
  <si>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</si>
  <si>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</si>
  <si>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</si>
  <si>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</si>
  <si>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</si>
  <si>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</si>
  <si>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</si>
  <si>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</si>
  <si>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</si>
  <si>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</si>
  <si>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</si>
  <si>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</si>
  <si>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</si>
  <si>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</si>
  <si>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</si>
  <si>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</si>
  <si>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</si>
  <si>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</si>
  <si>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</si>
  <si>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</si>
  <si>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</si>
  <si>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</si>
  <si>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</si>
  <si>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</si>
  <si>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</si>
  <si>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</si>
  <si>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</si>
  <si>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</si>
  <si>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</si>
  <si>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</si>
  <si>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</si>
  <si>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</si>
  <si>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</si>
  <si>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</si>
  <si>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</si>
  <si>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</si>
  <si>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</si>
  <si>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</si>
  <si>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</si>
  <si>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</si>
  <si>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</si>
  <si>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</si>
  <si>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</si>
  <si>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</si>
  <si>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</si>
  <si>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</si>
  <si>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</si>
  <si>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</si>
  <si>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</si>
  <si>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</si>
  <si>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</si>
  <si>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</si>
  <si>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</si>
  <si>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</si>
  <si>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</si>
  <si>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</si>
  <si>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</si>
  <si>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</si>
  <si>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</si>
  <si>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</si>
  <si>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</si>
  <si>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</si>
  <si>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</si>
  <si>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</si>
  <si>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</si>
  <si>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</si>
  <si>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</si>
  <si>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</si>
  <si>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</si>
  <si>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</si>
  <si>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</si>
  <si>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</si>
  <si>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</si>
  <si>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</si>
  <si>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</si>
  <si>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</si>
  <si>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</si>
  <si>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</si>
  <si>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</si>
  <si>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</si>
  <si>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</si>
  <si>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</si>
  <si>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</si>
  <si>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</si>
  <si>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</si>
  <si>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</si>
  <si>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</si>
  <si>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</si>
  <si>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</si>
  <si>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</si>
  <si>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</si>
  <si>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</si>
  <si>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</si>
  <si>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</si>
  <si>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</si>
  <si>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</si>
  <si>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</si>
  <si>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</si>
  <si>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</si>
  <si>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</si>
  <si>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</si>
  <si>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</si>
  <si>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</si>
  <si>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</si>
  <si>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</si>
  <si>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</si>
  <si>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</si>
  <si>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</si>
  <si>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</si>
  <si>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</si>
  <si>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</si>
  <si>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</si>
  <si>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</si>
  <si>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</si>
  <si>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</si>
  <si>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</si>
  <si>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</si>
  <si>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</si>
  <si>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</si>
  <si>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</si>
  <si>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</si>
  <si>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</si>
  <si>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</si>
  <si>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</si>
  <si>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</si>
  <si>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</si>
  <si>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</si>
  <si>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</si>
  <si>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</si>
  <si>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</si>
  <si>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</si>
  <si>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</si>
  <si>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</si>
  <si>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</si>
  <si>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</si>
  <si>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</si>
  <si>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</si>
  <si>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</si>
  <si>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</si>
  <si>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</si>
  <si>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</si>
  <si>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</si>
  <si>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</si>
  <si>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</si>
  <si>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</si>
  <si>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</si>
  <si>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</si>
  <si>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</si>
  <si>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</si>
  <si>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</si>
  <si>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</si>
  <si>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</si>
  <si>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</si>
  <si>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</si>
  <si>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</si>
  <si>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</si>
  <si>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</si>
  <si>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</si>
  <si>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</si>
  <si>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</si>
  <si>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</si>
  <si>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</si>
  <si>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</si>
  <si>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</si>
  <si>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</si>
  <si>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</si>
  <si>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</si>
  <si>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</si>
  <si>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</si>
  <si>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</si>
  <si>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</si>
  <si>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</si>
  <si>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</si>
  <si>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</si>
  <si>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</si>
  <si>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</si>
  <si>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</si>
  <si>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</si>
  <si>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</si>
  <si>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</si>
  <si>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</si>
  <si>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</si>
  <si>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</si>
  <si>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</si>
  <si>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</si>
  <si>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</si>
  <si>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</si>
  <si>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</si>
  <si>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</si>
  <si>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</si>
  <si>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</si>
  <si>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</si>
  <si>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</si>
  <si>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</si>
  <si>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</si>
  <si>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</si>
  <si>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</si>
  <si>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</si>
  <si>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</si>
  <si>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</si>
  <si>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</si>
  <si>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</si>
  <si>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</si>
  <si>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</si>
  <si>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</si>
  <si>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</si>
  <si>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</si>
  <si>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</si>
  <si>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</si>
  <si>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</si>
  <si>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</si>
  <si>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</si>
  <si>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</si>
  <si>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</si>
  <si>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</si>
  <si>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</si>
  <si>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</si>
  <si>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</si>
  <si>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</si>
  <si>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</si>
  <si>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</si>
  <si>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</si>
  <si>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</si>
  <si>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</si>
  <si>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</si>
  <si>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</si>
  <si>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</si>
  <si>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</si>
  <si>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</si>
  <si>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</si>
  <si>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</si>
  <si>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</si>
  <si>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</si>
  <si>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</si>
  <si>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</si>
  <si>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</si>
  <si>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</si>
  <si>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</si>
  <si>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</si>
  <si>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</si>
  <si>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</si>
  <si>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</si>
  <si>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</si>
  <si>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</si>
  <si>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</si>
  <si>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</si>
  <si>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</si>
  <si>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</si>
  <si>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</si>
  <si>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</si>
  <si>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</si>
  <si>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</si>
  <si>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</si>
  <si>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</si>
  <si>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</si>
  <si>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</si>
  <si>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</si>
  <si>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</si>
  <si>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</si>
  <si>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</si>
  <si>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</si>
  <si>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</si>
  <si>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</si>
  <si>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</si>
  <si>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</si>
  <si>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</si>
  <si>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</si>
  <si>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</si>
  <si>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</si>
  <si>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</si>
  <si>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</si>
  <si>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</si>
  <si>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</si>
  <si>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</si>
  <si>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</si>
  <si>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</si>
  <si>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</si>
  <si>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</si>
  <si>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</si>
  <si>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</si>
  <si>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</si>
  <si>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</si>
  <si>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</si>
  <si>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</si>
  <si>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</si>
  <si>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</si>
  <si>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</si>
  <si>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</si>
  <si>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</si>
  <si>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</si>
  <si>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</si>
  <si>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</si>
  <si>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</si>
  <si>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</si>
  <si>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</si>
  <si>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</si>
  <si>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</si>
  <si>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</si>
  <si>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</si>
  <si>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</si>
  <si>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</si>
  <si>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</si>
  <si>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</si>
  <si>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</si>
  <si>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</si>
  <si>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</si>
  <si>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</si>
  <si>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</si>
  <si>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</si>
  <si>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</si>
  <si>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</si>
  <si>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</si>
  <si>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</si>
  <si>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</si>
  <si>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</si>
  <si>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</si>
  <si>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</si>
  <si>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</si>
  <si>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</si>
  <si>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</si>
  <si>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</si>
  <si>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</si>
  <si>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</si>
  <si>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</si>
  <si>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</si>
  <si>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</si>
  <si>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</si>
  <si>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</si>
  <si>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</si>
  <si>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</si>
  <si>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</si>
  <si>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</si>
  <si>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</si>
  <si>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</si>
  <si>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</si>
  <si>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</si>
  <si>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</si>
  <si>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</si>
  <si>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</si>
  <si>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</si>
  <si>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</si>
  <si>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</si>
  <si>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</si>
  <si>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</si>
  <si>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</si>
  <si>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</si>
  <si>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</si>
  <si>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</si>
  <si>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</si>
  <si>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</si>
  <si>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</si>
  <si>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</si>
  <si>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</si>
  <si>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</si>
  <si>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</si>
  <si>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</si>
  <si>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</si>
  <si>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</si>
  <si>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</si>
  <si>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</si>
  <si>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</si>
  <si>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</si>
  <si>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</si>
  <si>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</si>
  <si>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</si>
  <si>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</si>
  <si>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</si>
  <si>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</si>
  <si>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</si>
  <si>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</si>
  <si>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</si>
  <si>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</si>
  <si>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</si>
  <si>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</si>
  <si>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</si>
  <si>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</si>
  <si>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</si>
  <si>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</si>
  <si>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</si>
  <si>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</si>
  <si>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</si>
  <si>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</si>
  <si>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</si>
  <si>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</si>
  <si>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</si>
  <si>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</si>
  <si>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</si>
  <si>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</si>
  <si>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</si>
  <si>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</si>
  <si>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</si>
  <si>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</si>
  <si>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</si>
  <si>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</si>
  <si>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</si>
  <si>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</si>
  <si>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</si>
  <si>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</si>
  <si>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</si>
  <si>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</si>
  <si>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</si>
  <si>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</si>
  <si>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</si>
  <si>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</si>
  <si>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</si>
  <si>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</si>
  <si>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</si>
  <si>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</si>
  <si>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</si>
  <si>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</si>
  <si>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</si>
  <si>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</si>
  <si>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</si>
  <si>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</si>
  <si>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</si>
  <si>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</si>
  <si>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</si>
  <si>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</si>
  <si>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</si>
  <si>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</si>
  <si>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</si>
  <si>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</si>
  <si>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</si>
  <si>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</si>
  <si>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</si>
  <si>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</si>
  <si>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</si>
  <si>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</si>
  <si>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</si>
  <si>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</si>
  <si>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</si>
  <si>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</si>
  <si>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</si>
  <si>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</si>
  <si>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</si>
  <si>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</si>
  <si>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</si>
  <si>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</si>
  <si>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</si>
  <si>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</si>
  <si>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</si>
  <si>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</si>
  <si>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</si>
  <si>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</si>
  <si>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</si>
  <si>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</si>
  <si>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</si>
  <si>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</si>
  <si>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</si>
  <si>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</si>
  <si>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</si>
  <si>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</si>
  <si>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</si>
  <si>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</si>
  <si>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</si>
  <si>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</si>
  <si>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</si>
  <si>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</si>
  <si>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</si>
  <si>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</si>
  <si>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</si>
  <si>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</si>
  <si>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</si>
  <si>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</si>
  <si>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</si>
  <si>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</si>
  <si>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</si>
  <si>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</si>
  <si>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</si>
  <si>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</si>
  <si>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</si>
  <si>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</si>
  <si>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</si>
  <si>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</si>
  <si>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</si>
  <si>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</si>
  <si>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</si>
  <si>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</si>
  <si>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</si>
  <si>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</si>
  <si>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</si>
  <si>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</si>
  <si>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</si>
  <si>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</si>
  <si>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</si>
  <si>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</si>
  <si>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</si>
  <si>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</si>
  <si>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</si>
  <si>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</si>
  <si>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</si>
  <si>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</si>
  <si>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</si>
  <si>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</si>
  <si>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</si>
  <si>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</si>
  <si>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</si>
  <si>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</si>
  <si>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</si>
  <si>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</si>
  <si>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</si>
  <si>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</si>
  <si>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</si>
  <si>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</si>
  <si>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</si>
  <si>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</si>
  <si>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</si>
  <si>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</si>
  <si>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</si>
  <si>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</si>
  <si>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</si>
  <si>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</si>
  <si>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</si>
  <si>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</si>
  <si>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</si>
  <si>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</si>
  <si>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</si>
  <si>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</si>
  <si>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</si>
  <si>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</si>
  <si>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</si>
  <si>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</si>
  <si>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</si>
  <si>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</si>
  <si>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</si>
  <si>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</si>
  <si>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</si>
  <si>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</si>
  <si>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</si>
  <si>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</si>
  <si>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</si>
  <si>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</si>
  <si>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</si>
  <si>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</si>
  <si>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</si>
  <si>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</si>
  <si>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</si>
  <si>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</si>
  <si>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</si>
  <si>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</si>
  <si>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</si>
  <si>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</si>
  <si>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</si>
  <si>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</si>
  <si>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</si>
  <si>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</si>
  <si>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</si>
  <si>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</si>
  <si>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</si>
  <si>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</si>
  <si>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</si>
  <si>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</si>
  <si>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</si>
  <si>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</si>
  <si>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</si>
  <si>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</si>
  <si>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</si>
  <si>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</si>
  <si>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</si>
  <si>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</si>
  <si>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</si>
  <si>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</si>
  <si>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</si>
  <si>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</si>
  <si>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</si>
  <si>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</si>
  <si>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</si>
  <si>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</si>
  <si>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</si>
  <si>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</si>
  <si>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</si>
  <si>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</si>
  <si>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</si>
  <si>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</si>
  <si>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</si>
  <si>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</si>
  <si>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</si>
  <si>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</si>
  <si>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</si>
  <si>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</si>
  <si>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</si>
  <si>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</si>
  <si>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</si>
  <si>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</si>
  <si>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</si>
  <si>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</si>
  <si>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</si>
  <si>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</si>
  <si>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</si>
  <si>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</si>
  <si>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</si>
  <si>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</si>
  <si>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</si>
  <si>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</si>
  <si>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</si>
  <si>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</si>
  <si>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</si>
  <si>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</si>
  <si>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</si>
  <si>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</si>
  <si>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</si>
  <si>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</si>
  <si>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</si>
  <si>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</si>
  <si>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</si>
  <si>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</si>
  <si>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</si>
  <si>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</si>
  <si>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</si>
  <si>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</si>
  <si>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</si>
  <si>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</si>
  <si>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</si>
  <si>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</si>
  <si>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</si>
  <si>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</si>
  <si>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</si>
  <si>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</si>
  <si>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</si>
  <si>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</si>
  <si>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</si>
  <si>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</si>
  <si>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</si>
  <si>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</si>
  <si>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</si>
  <si>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</si>
  <si>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</si>
  <si>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</si>
  <si>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</si>
  <si>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</si>
  <si>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</si>
  <si>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</si>
  <si>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</si>
  <si>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</si>
  <si>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</si>
  <si>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</si>
  <si>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</si>
  <si>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</si>
  <si>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</si>
  <si>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</si>
  <si>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</si>
  <si>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</si>
  <si>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</si>
  <si>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</si>
  <si>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</si>
  <si>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</si>
  <si>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</si>
  <si>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</si>
  <si>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</si>
  <si>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</si>
  <si>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</si>
  <si>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</si>
  <si>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</si>
  <si>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</si>
  <si>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</si>
  <si>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</si>
  <si>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</si>
  <si>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</si>
  <si>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</si>
  <si>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</si>
  <si>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</si>
  <si>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</si>
  <si>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</si>
  <si>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</si>
  <si>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</si>
  <si>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</si>
  <si>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</si>
  <si>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</si>
  <si>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</si>
  <si>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</si>
  <si>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</si>
  <si>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</si>
  <si>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</si>
  <si>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</si>
  <si>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</si>
  <si>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</si>
  <si>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</si>
  <si>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</si>
  <si>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</si>
  <si>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</si>
  <si>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</si>
  <si>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</si>
  <si>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</si>
  <si>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</si>
  <si>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</si>
  <si>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</si>
  <si>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</si>
  <si>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</si>
  <si>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</si>
  <si>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</si>
  <si>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</si>
  <si>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</si>
  <si>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</si>
  <si>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</si>
  <si>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</si>
  <si>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</si>
  <si>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</si>
  <si>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</si>
  <si>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</si>
  <si>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</si>
  <si>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</si>
  <si>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</si>
  <si>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</si>
  <si>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</si>
  <si>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</si>
  <si>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</si>
  <si>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</si>
  <si>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</si>
  <si>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</si>
  <si>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</si>
  <si>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</si>
  <si>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</si>
  <si>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</si>
  <si>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</si>
  <si>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</si>
  <si>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</si>
  <si>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</si>
  <si>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</si>
  <si>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</si>
  <si>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</si>
  <si>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</si>
  <si>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</si>
  <si>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</si>
  <si>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</si>
  <si>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</si>
  <si>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</si>
  <si>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</si>
  <si>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</si>
  <si>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</si>
  <si>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</si>
  <si>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</si>
  <si>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</si>
  <si>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</si>
  <si>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</si>
  <si>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</si>
  <si>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</si>
  <si>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</si>
  <si>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</si>
  <si>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</si>
  <si>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</si>
  <si>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</si>
  <si>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</si>
  <si>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</si>
  <si>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</si>
  <si>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</si>
  <si>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</si>
  <si>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</si>
  <si>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</si>
  <si>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</si>
  <si>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</si>
  <si>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</si>
  <si>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</si>
  <si>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</si>
  <si>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</si>
  <si>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</si>
  <si>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</si>
  <si>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</si>
  <si>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</si>
  <si>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</si>
  <si>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</si>
  <si>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</si>
  <si>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</si>
  <si>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</si>
  <si>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</si>
  <si>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</si>
  <si>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</si>
  <si>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</si>
  <si>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</si>
  <si>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</si>
  <si>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</si>
  <si>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</si>
  <si>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</si>
  <si>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</si>
  <si>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</si>
  <si>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</si>
  <si>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</si>
  <si>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</si>
  <si>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</si>
  <si>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</si>
  <si>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</si>
  <si>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</si>
  <si>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</si>
  <si>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</si>
  <si>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</si>
  <si>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</si>
  <si>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</si>
  <si>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</si>
  <si>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</si>
  <si>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</si>
  <si>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</si>
  <si>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</si>
  <si>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</si>
  <si>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</si>
  <si>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</si>
  <si>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</si>
  <si>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</si>
  <si>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</si>
  <si>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</si>
  <si>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</si>
  <si>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</si>
  <si>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</si>
  <si>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</si>
  <si>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</si>
  <si>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</si>
  <si>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</si>
  <si>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</si>
  <si>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</si>
  <si>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</si>
  <si>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</si>
  <si>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</si>
  <si>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</si>
  <si>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</si>
  <si>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</si>
  <si>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</si>
  <si>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</si>
  <si>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</si>
  <si>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</si>
  <si>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</si>
  <si>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</si>
  <si>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</si>
  <si>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</si>
  <si>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</si>
  <si>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</si>
  <si>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</si>
  <si>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</si>
  <si>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</si>
  <si>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</si>
  <si>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</si>
  <si>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</si>
  <si>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</si>
  <si>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</si>
  <si>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</si>
  <si>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</si>
  <si>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</si>
  <si>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</si>
  <si>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</si>
  <si>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</si>
  <si>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</si>
  <si>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</si>
  <si>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</si>
  <si>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</si>
  <si>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</si>
  <si>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</si>
  <si>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</si>
  <si>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</si>
  <si>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</si>
  <si>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</si>
  <si>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</si>
  <si>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</si>
  <si>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</si>
  <si>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</si>
  <si>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</si>
  <si>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</si>
  <si>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</si>
  <si>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</si>
  <si>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</si>
  <si>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</si>
  <si>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</si>
  <si>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</si>
  <si>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</si>
  <si>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</si>
  <si>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</si>
  <si>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</si>
  <si>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</si>
  <si>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</si>
  <si>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</si>
  <si>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</si>
  <si>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</si>
  <si>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</si>
  <si>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</si>
  <si>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</si>
  <si>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</si>
  <si>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</si>
  <si>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</si>
  <si>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</si>
  <si>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</si>
  <si>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</si>
  <si>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</si>
  <si>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</si>
  <si>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</si>
  <si>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</si>
  <si>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</si>
  <si>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</si>
  <si>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</si>
  <si>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</si>
  <si>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</si>
  <si>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</si>
  <si>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</si>
  <si>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</si>
  <si>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</si>
  <si>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</si>
  <si>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</si>
  <si>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</si>
  <si>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</si>
  <si>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</si>
  <si>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</si>
  <si>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</si>
  <si>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</si>
  <si>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</si>
  <si>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</si>
  <si>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</si>
  <si>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</si>
  <si>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</si>
  <si>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</si>
  <si>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</si>
  <si>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</si>
  <si>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</si>
  <si>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</si>
  <si>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</si>
  <si>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</si>
  <si>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</si>
  <si>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</si>
  <si>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</si>
  <si>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</si>
  <si>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</si>
  <si>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</si>
  <si>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</si>
  <si>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</si>
  <si>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</si>
  <si>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</si>
  <si>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</si>
  <si>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</si>
  <si>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</si>
  <si>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</si>
  <si>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</si>
  <si>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</si>
  <si>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</si>
  <si>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</si>
  <si>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</si>
  <si>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</si>
  <si>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</si>
  <si>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</si>
  <si>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</si>
  <si>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</si>
  <si>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</si>
  <si>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</si>
  <si>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</si>
  <si>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</si>
  <si>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</si>
  <si>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</si>
  <si>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</si>
  <si>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</si>
  <si>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</si>
  <si>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</si>
  <si>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</si>
  <si>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</si>
  <si>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</si>
  <si>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</si>
  <si>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</si>
  <si>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</si>
  <si>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</si>
  <si>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</si>
  <si>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</si>
  <si>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</si>
  <si>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</si>
  <si>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</si>
  <si>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</si>
  <si>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</si>
  <si>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</si>
  <si>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</si>
  <si>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</si>
  <si>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</si>
  <si>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</si>
  <si>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</si>
  <si>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</si>
  <si>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</si>
  <si>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</si>
  <si>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</si>
  <si>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</si>
  <si>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</si>
  <si>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</si>
  <si>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</si>
  <si>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</si>
  <si>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</si>
  <si>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</si>
  <si>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</si>
  <si>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</si>
  <si>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</si>
  <si>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</si>
  <si>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</si>
  <si>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</si>
  <si>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</si>
  <si>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</si>
  <si>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</si>
  <si>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</si>
  <si>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</si>
  <si>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</si>
  <si>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</si>
  <si>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</si>
  <si>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</si>
  <si>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</si>
  <si>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</si>
  <si>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</si>
  <si>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</si>
  <si>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</si>
  <si>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</si>
  <si>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</si>
  <si>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</si>
  <si>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</si>
  <si>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</si>
  <si>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</si>
  <si>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</si>
  <si>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</si>
  <si>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</si>
  <si>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</si>
  <si>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</si>
  <si>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</si>
  <si>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</si>
  <si>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</si>
  <si>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</si>
  <si>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</si>
  <si>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</si>
  <si>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</si>
  <si>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</si>
  <si>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</si>
  <si>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</si>
  <si>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</si>
  <si>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</si>
  <si>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</si>
  <si>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</si>
  <si>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</si>
  <si>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</si>
  <si>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</si>
  <si>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</si>
  <si>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</si>
  <si>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</si>
  <si>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</si>
  <si>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</si>
  <si>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</si>
  <si>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</si>
  <si>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</si>
  <si>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</si>
  <si>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</si>
  <si>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</si>
  <si>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</si>
  <si>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</si>
  <si>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</si>
  <si>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</si>
  <si>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</si>
  <si>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</si>
  <si>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</si>
  <si>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</si>
  <si>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</si>
  <si>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</si>
  <si>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</si>
  <si>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</si>
  <si>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</si>
  <si>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</si>
  <si>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</si>
  <si>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</si>
  <si>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</si>
  <si>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</si>
  <si>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</si>
  <si>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</si>
  <si>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</si>
  <si>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</si>
  <si>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</si>
  <si>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</si>
  <si>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</si>
  <si>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</si>
  <si>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</si>
  <si>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</si>
  <si>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</si>
  <si>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</si>
  <si>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</si>
  <si>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</si>
  <si>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</si>
  <si>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</si>
  <si>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</si>
  <si>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</si>
  <si>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</si>
  <si>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</si>
  <si>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</si>
  <si>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</si>
  <si>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</si>
  <si>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</si>
  <si>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</si>
  <si>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</si>
  <si>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</si>
  <si>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</si>
  <si>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</si>
  <si>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</si>
  <si>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</si>
  <si>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</si>
  <si>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</si>
  <si>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</si>
  <si>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</si>
  <si>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</si>
  <si>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</si>
  <si>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</si>
  <si>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</si>
  <si>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</si>
  <si>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</si>
  <si>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</si>
  <si>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</si>
  <si>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</si>
  <si>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</si>
  <si>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</si>
  <si>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</si>
  <si>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</si>
  <si>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</si>
  <si>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</si>
  <si>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</si>
  <si>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</si>
  <si>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</si>
  <si>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</si>
  <si>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</si>
  <si>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</si>
  <si>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</si>
  <si>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</si>
  <si>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</si>
  <si>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</si>
  <si>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</si>
  <si>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</si>
  <si>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</si>
  <si>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</si>
  <si>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</si>
  <si>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</si>
  <si>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</si>
  <si>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</si>
  <si>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</si>
  <si>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</si>
  <si>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</si>
  <si>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</si>
  <si>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</si>
  <si>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</si>
  <si>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</si>
  <si>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</si>
  <si>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</si>
  <si>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</si>
  <si>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</si>
  <si>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</si>
  <si>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</si>
  <si>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</si>
  <si>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</si>
  <si>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</si>
  <si>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</si>
  <si>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</si>
  <si>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</si>
  <si>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</si>
  <si>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</si>
  <si>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</si>
  <si>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</si>
  <si>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</si>
  <si>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</si>
  <si>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</si>
  <si>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</si>
  <si>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</si>
  <si>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</si>
  <si>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</si>
  <si>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</si>
  <si>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</si>
  <si>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</si>
  <si>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</si>
  <si>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</si>
  <si>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</si>
  <si>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</si>
  <si>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</si>
  <si>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</si>
  <si>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</si>
  <si>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</si>
  <si>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</si>
  <si>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</si>
  <si>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</si>
  <si>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</si>
  <si>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</si>
  <si>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</si>
  <si>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</si>
  <si>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</si>
  <si>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</si>
  <si>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</si>
  <si>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</si>
  <si>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</si>
  <si>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</si>
  <si>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</si>
  <si>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</si>
  <si>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</si>
  <si>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</si>
  <si>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</si>
  <si>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</si>
  <si>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</si>
  <si>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</si>
  <si>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</si>
  <si>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</si>
  <si>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</si>
  <si>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</si>
  <si>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</si>
  <si>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</si>
  <si>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</si>
  <si>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</si>
  <si>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</si>
  <si>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</si>
  <si>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</si>
  <si>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</si>
  <si>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</si>
  <si>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</si>
  <si>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</si>
  <si>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</si>
  <si>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</si>
  <si>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</si>
  <si>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</si>
  <si>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</si>
  <si>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</si>
  <si>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</si>
  <si>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</si>
  <si>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</si>
  <si>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</si>
  <si>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</si>
  <si>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</si>
  <si>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</si>
  <si>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</si>
  <si>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</si>
  <si>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</si>
  <si>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</si>
  <si>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</si>
  <si>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</si>
  <si>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</si>
  <si>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</si>
  <si>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</si>
  <si>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</si>
  <si>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</si>
  <si>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</si>
  <si>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</si>
  <si>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</si>
  <si>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</si>
  <si>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</si>
  <si>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</si>
  <si>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</si>
  <si>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</si>
  <si>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</si>
  <si>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</si>
  <si>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</si>
  <si>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</si>
  <si>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</si>
  <si>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</si>
  <si>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</si>
  <si>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</si>
  <si>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</si>
  <si>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</si>
  <si>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</si>
  <si>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</si>
  <si>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</si>
  <si>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</si>
  <si>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</si>
  <si>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</si>
  <si>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</si>
  <si>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</si>
  <si>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</si>
  <si>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</si>
  <si>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</si>
  <si>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</si>
  <si>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</si>
  <si>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</si>
  <si>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</si>
  <si>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</si>
  <si>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</si>
  <si>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</si>
  <si>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</si>
  <si>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</si>
  <si>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</si>
  <si>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</si>
  <si>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</si>
  <si>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</si>
  <si>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</si>
  <si>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</si>
  <si>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</si>
  <si>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</si>
  <si>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</si>
  <si>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</si>
  <si>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</si>
  <si>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</si>
  <si>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</si>
  <si>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</si>
  <si>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</si>
  <si>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</si>
  <si>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</si>
  <si>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</si>
  <si>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</si>
  <si>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</si>
  <si>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</si>
  <si>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</si>
  <si>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</si>
  <si>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</si>
  <si>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</si>
  <si>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</si>
  <si>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</si>
  <si>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</si>
  <si>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</si>
  <si>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</si>
  <si>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</si>
  <si>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</si>
  <si>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</si>
  <si>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</si>
  <si>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</si>
  <si>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</si>
  <si>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</si>
  <si>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</si>
  <si>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</si>
  <si>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</si>
  <si>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</si>
  <si>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</si>
  <si>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</si>
  <si>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</si>
  <si>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</si>
  <si>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</si>
  <si>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</si>
  <si>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</si>
  <si>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</si>
  <si>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</si>
  <si>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</si>
  <si>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</si>
  <si>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</si>
  <si>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</si>
  <si>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</si>
  <si>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</si>
  <si>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</si>
  <si>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</si>
  <si>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</si>
  <si>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</si>
  <si>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</si>
  <si>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</si>
  <si>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</si>
  <si>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</si>
  <si>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</si>
  <si>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</si>
  <si>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</si>
  <si>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</si>
  <si>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</si>
  <si>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</si>
  <si>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</si>
  <si>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</si>
  <si>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</si>
  <si>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</si>
  <si>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</si>
  <si>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</si>
  <si>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</si>
  <si>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</si>
  <si>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</si>
  <si>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</si>
  <si>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</si>
  <si>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</si>
  <si>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</si>
  <si>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</si>
  <si>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</si>
  <si>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</si>
  <si>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</si>
  <si>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</si>
  <si>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</si>
  <si>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</si>
  <si>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</si>
  <si>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</si>
  <si>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</si>
  <si>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</si>
  <si>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</si>
  <si>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</si>
  <si>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</si>
  <si>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</si>
  <si>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</si>
  <si>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</si>
  <si>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</si>
  <si>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</si>
  <si>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</si>
  <si>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</si>
  <si>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</si>
  <si>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</si>
  <si>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</si>
  <si>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</si>
  <si>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</si>
  <si>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</si>
  <si>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</si>
  <si>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</si>
  <si>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</si>
  <si>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</si>
  <si>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</si>
  <si>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</si>
  <si>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</si>
  <si>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</si>
  <si>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</si>
  <si>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</si>
  <si>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</si>
  <si>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</si>
  <si>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</si>
  <si>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</si>
  <si>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</si>
  <si>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</si>
  <si>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</si>
  <si>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</si>
  <si>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</si>
  <si>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</si>
  <si>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</si>
  <si>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</si>
  <si>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</si>
  <si>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</si>
  <si>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</si>
  <si>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</si>
  <si>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</si>
  <si>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</si>
  <si>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</si>
  <si>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</si>
  <si>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</si>
  <si>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</si>
  <si>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</si>
  <si>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</si>
  <si>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</si>
  <si>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</si>
  <si>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</si>
  <si>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</si>
  <si>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</si>
  <si>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</si>
  <si>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</si>
  <si>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</si>
  <si>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</si>
  <si>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</si>
  <si>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</si>
  <si>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</si>
  <si>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</si>
  <si>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</si>
  <si>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</si>
  <si>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</si>
  <si>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</si>
  <si>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</si>
  <si>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</si>
  <si>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</si>
  <si>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</si>
  <si>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</si>
  <si>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</si>
  <si>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</si>
  <si>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</si>
  <si>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</si>
  <si>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</si>
  <si>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</si>
  <si>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</si>
  <si>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</si>
  <si>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</si>
  <si>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</si>
  <si>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</si>
  <si>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</si>
  <si>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</si>
  <si>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</si>
  <si>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</si>
  <si>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</si>
  <si>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</si>
  <si>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</si>
  <si>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</si>
  <si>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</si>
  <si>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</si>
  <si>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</si>
  <si>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</si>
  <si>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</si>
  <si>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</si>
  <si>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</si>
  <si>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</si>
  <si>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</si>
  <si>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</si>
  <si>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</si>
  <si>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</si>
  <si>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</si>
  <si>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</si>
  <si>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</si>
  <si>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</si>
  <si>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</si>
  <si>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</si>
  <si>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</si>
  <si>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</si>
  <si>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</si>
  <si>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</si>
  <si>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</si>
  <si>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</si>
  <si>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</si>
  <si>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</si>
  <si>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</si>
  <si>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</si>
  <si>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</si>
  <si>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</si>
  <si>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</si>
  <si>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</si>
  <si>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</si>
  <si>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</si>
  <si>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</si>
  <si>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</si>
  <si>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</si>
  <si>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</si>
  <si>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</si>
  <si>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</si>
  <si>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</si>
  <si>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</si>
  <si>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</si>
  <si>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</si>
  <si>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</si>
  <si>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</si>
  <si>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</si>
  <si>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</si>
  <si>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</si>
  <si>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</si>
  <si>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</si>
  <si>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</si>
  <si>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</si>
  <si>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</si>
  <si>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</si>
  <si>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</si>
  <si>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</si>
  <si>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</si>
  <si>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</si>
  <si>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</si>
  <si>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</si>
  <si>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</si>
  <si>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</si>
  <si>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</si>
  <si>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</si>
  <si>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</si>
  <si>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</si>
  <si>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</si>
  <si>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</si>
  <si>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</si>
  <si>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</si>
  <si>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</si>
  <si>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</si>
  <si>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</si>
  <si>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</si>
  <si>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</si>
  <si>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</si>
  <si>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</si>
  <si>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</si>
  <si>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</si>
  <si>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</si>
  <si>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</si>
  <si>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</si>
  <si>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</si>
  <si>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</si>
  <si>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</si>
  <si>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</si>
  <si>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</si>
  <si>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</si>
  <si>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</si>
  <si>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</si>
  <si>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</si>
  <si>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</si>
  <si>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</si>
  <si>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</si>
  <si>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</si>
  <si>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</si>
  <si>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</si>
  <si>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</si>
  <si>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</si>
  <si>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</si>
  <si>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</si>
  <si>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</si>
  <si>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</si>
  <si>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</si>
  <si>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</si>
  <si>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</si>
  <si>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</si>
  <si>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</si>
  <si>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</si>
  <si>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</si>
  <si>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</si>
  <si>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</si>
  <si>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</si>
  <si>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</si>
  <si>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</si>
  <si>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</si>
  <si>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</si>
  <si>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</si>
  <si>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</si>
  <si>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</si>
  <si>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</si>
  <si>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</si>
  <si>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</si>
  <si>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</si>
  <si>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</si>
  <si>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</si>
  <si>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</si>
  <si>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</si>
  <si>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</si>
  <si>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</si>
  <si>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</si>
  <si>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</si>
  <si>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</si>
  <si>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</si>
  <si>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</si>
  <si>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</si>
  <si>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</si>
  <si>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</si>
  <si>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</si>
  <si>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</si>
  <si>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</si>
  <si>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</si>
  <si>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</si>
  <si>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</si>
  <si>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</si>
  <si>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</si>
  <si>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</si>
  <si>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</si>
  <si>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</si>
  <si>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</si>
  <si>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</si>
  <si>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</si>
  <si>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</si>
  <si>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</si>
  <si>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</si>
  <si>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</si>
  <si>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</si>
  <si>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</si>
  <si>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</si>
  <si>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</si>
  <si>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</si>
  <si>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</si>
  <si>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</si>
  <si>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</si>
  <si>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</si>
  <si>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</si>
  <si>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</si>
  <si>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</si>
  <si>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</si>
  <si>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</si>
  <si>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</si>
  <si>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</si>
  <si>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</si>
  <si>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</si>
  <si>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</si>
  <si>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</si>
  <si>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</si>
  <si>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</si>
  <si>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</si>
  <si>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</si>
  <si>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</si>
  <si>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</si>
  <si>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</si>
  <si>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</si>
  <si>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</si>
  <si>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</si>
  <si>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</si>
  <si>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</si>
  <si>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</si>
  <si>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</si>
  <si>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</si>
  <si>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</si>
  <si>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</si>
  <si>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</si>
  <si>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</si>
  <si>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</si>
  <si>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</si>
  <si>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</si>
  <si>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</si>
  <si>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</si>
  <si>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</si>
  <si>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</si>
  <si>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</si>
  <si>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</si>
  <si>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</si>
  <si>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</si>
  <si>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</si>
  <si>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</si>
  <si>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</si>
  <si>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</si>
  <si>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</si>
  <si>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</si>
  <si>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</si>
  <si>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</si>
  <si>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</si>
  <si>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</si>
  <si>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</si>
  <si>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</si>
  <si>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</si>
  <si>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</si>
  <si>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</si>
  <si>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</si>
  <si>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</si>
  <si>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</si>
  <si>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</si>
  <si>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</si>
  <si>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</si>
  <si>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</si>
  <si>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</si>
  <si>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</si>
  <si>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</si>
  <si>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</si>
  <si>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</si>
  <si>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</si>
  <si>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</si>
  <si>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</si>
  <si>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</si>
  <si>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</si>
  <si>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</si>
  <si>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</si>
  <si>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</si>
  <si>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</si>
  <si>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</si>
  <si>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</si>
  <si>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</si>
  <si>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</si>
  <si>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</si>
  <si>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</si>
  <si>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</si>
  <si>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</si>
  <si>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</si>
  <si>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</si>
  <si>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</si>
  <si>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</si>
  <si>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</si>
  <si>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</si>
  <si>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</si>
  <si>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</si>
  <si>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</si>
  <si>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</si>
  <si>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</si>
  <si>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</si>
  <si>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</si>
  <si>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</si>
  <si>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</si>
  <si>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</si>
  <si>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</si>
  <si>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</si>
  <si>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</si>
  <si>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</si>
  <si>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</si>
  <si>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</si>
  <si>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</si>
  <si>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</si>
  <si>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</si>
  <si>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</si>
  <si>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</si>
  <si>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</si>
  <si>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</si>
  <si>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</si>
  <si>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</si>
  <si>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</si>
  <si>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</si>
  <si>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</si>
  <si>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</si>
  <si>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</si>
  <si>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</si>
  <si>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</si>
  <si>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</si>
  <si>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</si>
  <si>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</si>
  <si>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</si>
  <si>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</si>
  <si>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</si>
  <si>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</si>
  <si>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</si>
  <si>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</si>
  <si>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</si>
  <si>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</si>
  <si>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</si>
  <si>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</si>
  <si>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</si>
  <si>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</si>
  <si>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</si>
  <si>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</si>
  <si>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</si>
  <si>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</si>
  <si>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</si>
  <si>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</si>
  <si>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</si>
  <si>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</si>
  <si>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</si>
  <si>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</si>
  <si>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</si>
  <si>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</si>
  <si>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</si>
  <si>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</si>
  <si>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</si>
  <si>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</si>
  <si>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</si>
  <si>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</si>
  <si>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</si>
  <si>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</si>
  <si>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</si>
  <si>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</si>
  <si>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</si>
  <si>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</si>
  <si>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</si>
  <si>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</si>
  <si>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</si>
  <si>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</si>
  <si>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</si>
  <si>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</si>
  <si>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</si>
  <si>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</si>
  <si>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</si>
  <si>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</si>
  <si>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</si>
  <si>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</si>
  <si>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</si>
  <si>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</si>
  <si>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</si>
  <si>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</si>
  <si>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</si>
  <si>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</si>
  <si>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</si>
  <si>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</si>
  <si>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</si>
  <si>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</si>
  <si>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</si>
  <si>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</si>
  <si>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</si>
  <si>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</si>
  <si>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</si>
  <si>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</si>
  <si>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</si>
  <si>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</si>
  <si>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</si>
  <si>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</si>
  <si>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</si>
  <si>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</si>
  <si>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</si>
  <si>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</si>
  <si>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</si>
  <si>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</si>
  <si>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</si>
  <si>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</si>
  <si>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</si>
  <si>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</si>
  <si>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</si>
  <si>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</si>
  <si>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</si>
  <si>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</si>
  <si>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</si>
  <si>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</si>
  <si>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</si>
  <si>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</si>
  <si>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</si>
  <si>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</si>
  <si>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</si>
  <si>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</si>
  <si>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</si>
  <si>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</si>
  <si>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</si>
  <si>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</si>
  <si>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</si>
  <si>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</si>
  <si>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</si>
  <si>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</si>
  <si>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</si>
  <si>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</si>
  <si>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</si>
  <si>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</si>
  <si>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</si>
  <si>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</si>
  <si>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</si>
  <si>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</si>
  <si>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</si>
  <si>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</si>
  <si>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</si>
  <si>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</si>
  <si>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</si>
  <si>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</si>
  <si>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</si>
  <si>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</si>
  <si>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</si>
  <si>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</si>
  <si>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</si>
  <si>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</si>
  <si>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</si>
  <si>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</si>
  <si>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</si>
  <si>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</si>
  <si>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</si>
  <si>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</si>
  <si>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</si>
  <si>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</si>
  <si>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</si>
  <si>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</si>
  <si>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</si>
  <si>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</si>
  <si>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</si>
  <si>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</si>
  <si>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</si>
  <si>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</si>
  <si>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</si>
  <si>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</si>
  <si>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</si>
  <si>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</si>
  <si>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</si>
  <si>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</si>
  <si>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</si>
  <si>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</si>
  <si>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</si>
  <si>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</si>
  <si>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</si>
  <si>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</si>
  <si>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</si>
  <si>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</si>
  <si>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</si>
  <si>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</si>
  <si>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</si>
  <si>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</si>
  <si>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</si>
  <si>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</si>
  <si>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</si>
  <si>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</si>
  <si>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</si>
  <si>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</si>
  <si>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</si>
  <si>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</si>
  <si>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</si>
  <si>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</si>
  <si>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</si>
  <si>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</si>
  <si>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</si>
  <si>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</si>
  <si>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</si>
  <si>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</si>
  <si>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</si>
  <si>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</si>
  <si>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</si>
  <si>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</si>
  <si>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</si>
  <si>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</si>
  <si>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</si>
  <si>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</si>
  <si>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</si>
  <si>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</si>
  <si>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</si>
  <si>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</si>
  <si>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</si>
  <si>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</si>
  <si>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</si>
  <si>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</si>
  <si>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</si>
  <si>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</si>
  <si>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</si>
  <si>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</si>
  <si>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</si>
  <si>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</si>
  <si>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</si>
  <si>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</si>
  <si>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</si>
  <si>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</si>
  <si>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</si>
  <si>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</si>
  <si>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</si>
  <si>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</si>
  <si>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</si>
  <si>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</si>
  <si>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</si>
  <si>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</si>
  <si>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</si>
  <si>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</si>
  <si>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</si>
  <si>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</si>
  <si>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</si>
  <si>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</si>
  <si>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</si>
  <si>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</si>
  <si>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</si>
  <si>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</si>
  <si>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</si>
  <si>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</si>
  <si>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</si>
  <si>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</si>
  <si>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</si>
  <si>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</si>
  <si>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</si>
  <si>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</si>
  <si>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</si>
  <si>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</si>
  <si>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</si>
  <si>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</si>
  <si>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</si>
  <si>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</si>
  <si>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</si>
  <si>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</si>
  <si>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</si>
  <si>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</si>
  <si>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</si>
  <si>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</si>
  <si>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</si>
  <si>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</si>
  <si>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</si>
  <si>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</si>
  <si>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</si>
  <si>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</si>
  <si>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</si>
  <si>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</si>
  <si>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</si>
  <si>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</si>
  <si>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</si>
  <si>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</si>
  <si>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</si>
  <si>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</si>
  <si>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</si>
  <si>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</si>
  <si>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</si>
  <si>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</si>
  <si>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</si>
  <si>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</si>
  <si>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</si>
  <si>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</si>
  <si>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</si>
  <si>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</si>
  <si>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</si>
  <si>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</si>
  <si>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</si>
  <si>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</si>
  <si>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</si>
  <si>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</si>
  <si>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</si>
  <si>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</si>
  <si>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</si>
  <si>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</si>
  <si>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</si>
  <si>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</si>
  <si>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</si>
  <si>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</si>
  <si>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</si>
  <si>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</si>
  <si>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</si>
  <si>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</si>
  <si>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</si>
  <si>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</si>
  <si>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</si>
  <si>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</si>
  <si>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</si>
  <si>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</si>
  <si>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</si>
  <si>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</si>
  <si>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</si>
  <si>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</si>
  <si>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</si>
  <si>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</si>
  <si>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</si>
  <si>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</si>
  <si>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</si>
  <si>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</si>
  <si>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</si>
  <si>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</si>
  <si>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</si>
  <si>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</si>
  <si>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</si>
  <si>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</si>
  <si>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</si>
  <si>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</si>
  <si>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</si>
  <si>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</si>
  <si>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</si>
  <si>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</si>
  <si>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</si>
  <si>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</si>
  <si>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</si>
  <si>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</si>
  <si>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</si>
  <si>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</si>
  <si>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</si>
  <si>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</si>
  <si>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</si>
  <si>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</si>
  <si>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</si>
  <si>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</si>
  <si>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</si>
  <si>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</si>
  <si>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</si>
  <si>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</si>
  <si>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</si>
  <si>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</si>
  <si>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</si>
  <si>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</si>
  <si>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</si>
  <si>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</si>
  <si>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</si>
  <si>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</si>
  <si>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</si>
  <si>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</si>
  <si>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</si>
  <si>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</si>
  <si>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</si>
  <si>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</si>
  <si>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</si>
  <si>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</si>
  <si>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</si>
  <si>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</si>
  <si>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</si>
  <si>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</si>
  <si>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</si>
  <si>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</si>
  <si>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</si>
  <si>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</si>
  <si>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</si>
  <si>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</si>
  <si>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</si>
  <si>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</si>
  <si>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</si>
  <si>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</si>
  <si>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</si>
  <si>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</si>
  <si>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</si>
  <si>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</si>
  <si>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</si>
  <si>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</si>
  <si>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</si>
  <si>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</si>
  <si>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</si>
  <si>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</si>
  <si>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</si>
  <si>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</si>
  <si>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</si>
  <si>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</si>
  <si>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</si>
  <si>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</si>
  <si>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</si>
  <si>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</si>
  <si>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</si>
  <si>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</si>
  <si>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</si>
  <si>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</si>
  <si>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</si>
  <si>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</si>
  <si>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</si>
  <si>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</si>
  <si>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</si>
  <si>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</si>
  <si>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</si>
  <si>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</si>
  <si>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</si>
  <si>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</si>
  <si>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</si>
  <si>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</si>
  <si>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</si>
  <si>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</si>
  <si>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</si>
  <si>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</si>
  <si>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</si>
  <si>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</si>
  <si>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</si>
  <si>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</si>
  <si>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</si>
  <si>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</si>
  <si>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</si>
  <si>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</si>
  <si>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</si>
  <si>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</si>
  <si>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</si>
  <si>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</si>
  <si>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</si>
  <si>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</si>
  <si>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</si>
  <si>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</si>
  <si>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</si>
  <si>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</si>
  <si>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</si>
  <si>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</si>
  <si>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</si>
  <si>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</si>
  <si>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</si>
  <si>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</si>
  <si>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</si>
  <si>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</si>
  <si>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</si>
  <si>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</si>
  <si>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</si>
  <si>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</si>
  <si>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</si>
  <si>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</si>
  <si>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</si>
  <si>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</si>
  <si>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</si>
  <si>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</si>
  <si>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</si>
  <si>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</si>
  <si>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</si>
  <si>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</si>
  <si>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</si>
  <si>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</si>
  <si>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</si>
  <si>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</si>
  <si>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</si>
  <si>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</si>
  <si>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</si>
  <si>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</si>
  <si>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</si>
  <si>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</si>
  <si>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</si>
  <si>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</si>
  <si>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</si>
  <si>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</si>
  <si>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</si>
  <si>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</si>
  <si>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</si>
  <si>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</si>
  <si>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</si>
  <si>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</si>
  <si>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</si>
  <si>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</si>
  <si>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</si>
  <si>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</si>
  <si>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</si>
  <si>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</si>
  <si>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</si>
  <si>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</si>
  <si>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</si>
  <si>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</si>
  <si>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</si>
  <si>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</si>
  <si>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</si>
  <si>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</si>
  <si>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</si>
  <si>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</si>
  <si>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</si>
  <si>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</si>
  <si>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</si>
  <si>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</si>
  <si>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</si>
  <si>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</si>
  <si>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</si>
  <si>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</si>
  <si>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</si>
  <si>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</si>
  <si>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</si>
  <si>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</si>
  <si>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</si>
  <si>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</si>
  <si>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</si>
  <si>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</si>
  <si>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</si>
  <si>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</si>
  <si>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</si>
  <si>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</si>
  <si>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</si>
  <si>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</si>
  <si>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</si>
  <si>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</si>
  <si>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</si>
  <si>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</si>
  <si>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</si>
  <si>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</si>
  <si>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</si>
  <si>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</si>
  <si>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</si>
  <si>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</si>
  <si>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</si>
  <si>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</si>
  <si>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</si>
  <si>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</si>
  <si>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</si>
  <si>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</si>
  <si>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</si>
  <si>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</si>
  <si>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</si>
  <si>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</si>
  <si>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</si>
  <si>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</si>
  <si>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</si>
  <si>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</si>
  <si>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</si>
  <si>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</si>
  <si>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</si>
  <si>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</si>
  <si>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</si>
  <si>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</si>
  <si>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</si>
  <si>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</si>
  <si>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</si>
  <si>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</si>
  <si>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</si>
  <si>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</si>
  <si>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</si>
  <si>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</si>
  <si>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</si>
  <si>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</si>
  <si>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</si>
  <si>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</si>
  <si>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</si>
  <si>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</si>
  <si>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</si>
  <si>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</si>
  <si>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</si>
  <si>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</si>
  <si>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</si>
  <si>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</si>
  <si>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</si>
  <si>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</si>
  <si>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</si>
  <si>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</si>
  <si>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</si>
  <si>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</si>
  <si>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</si>
  <si>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</si>
  <si>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</si>
  <si>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</si>
  <si>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</si>
  <si>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</si>
  <si>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</si>
  <si>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</si>
  <si>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</si>
  <si>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</si>
  <si>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</si>
  <si>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</si>
  <si>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</si>
  <si>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</si>
  <si>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</si>
  <si>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</si>
  <si>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</si>
  <si>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</si>
  <si>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</si>
  <si>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</si>
  <si>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</si>
  <si>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</si>
  <si>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</si>
  <si>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</si>
  <si>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</si>
  <si>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</si>
  <si>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</si>
  <si>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</si>
  <si>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</si>
  <si>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</si>
  <si>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</si>
  <si>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</si>
  <si>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</si>
  <si>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</si>
  <si>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</si>
  <si>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</si>
  <si>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</si>
  <si>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</si>
  <si>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</si>
  <si>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</si>
  <si>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</si>
  <si>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</si>
  <si>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</si>
  <si>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</si>
  <si>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</si>
  <si>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</si>
  <si>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</si>
  <si>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</si>
  <si>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</si>
  <si>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</si>
  <si>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</si>
  <si>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</si>
  <si>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</si>
  <si>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</si>
  <si>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</si>
  <si>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</si>
  <si>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</si>
  <si>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</si>
  <si>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</si>
  <si>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</si>
  <si>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</si>
  <si>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</si>
  <si>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</si>
  <si>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</si>
  <si>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</si>
  <si>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</si>
  <si>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</si>
  <si>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</si>
  <si>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</si>
  <si>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</si>
  <si>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</si>
  <si>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</si>
  <si>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</si>
  <si>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</si>
  <si>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</si>
  <si>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</si>
  <si>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</si>
  <si>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</si>
  <si>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</si>
  <si>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</si>
  <si>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</si>
  <si>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</si>
  <si>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</si>
  <si>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</si>
  <si>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</si>
  <si>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</si>
  <si>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</si>
  <si>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</si>
  <si>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</si>
  <si>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</si>
  <si>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</si>
  <si>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</si>
  <si>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</si>
  <si>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</si>
  <si>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</si>
  <si>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</si>
  <si>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</si>
  <si>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</si>
  <si>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</si>
  <si>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</si>
  <si>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</si>
  <si>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</si>
  <si>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</si>
  <si>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</si>
  <si>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</si>
  <si>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</si>
  <si>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</si>
  <si>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</si>
  <si>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</si>
  <si>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</si>
  <si>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</si>
  <si>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</si>
  <si>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</si>
  <si>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</si>
  <si>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</si>
  <si>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</si>
  <si>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</si>
  <si>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</si>
  <si>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</si>
  <si>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</si>
  <si>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</si>
  <si>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</si>
  <si>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</si>
  <si>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</si>
  <si>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</si>
  <si>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</si>
  <si>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</si>
  <si>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</si>
  <si>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</si>
  <si>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</si>
  <si>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</si>
  <si>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</si>
  <si>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</si>
  <si>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</si>
  <si>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</si>
  <si>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</si>
  <si>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</si>
  <si>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</si>
  <si>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</si>
  <si>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</si>
  <si>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</si>
  <si>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</si>
  <si>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</si>
  <si>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</si>
  <si>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</si>
  <si>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</si>
  <si>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</si>
  <si>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</si>
  <si>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</si>
  <si>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</si>
  <si>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</si>
  <si>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</si>
  <si>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</si>
  <si>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</si>
  <si>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</si>
  <si>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</si>
  <si>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</si>
  <si>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</si>
  <si>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</si>
  <si>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</si>
  <si>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</si>
  <si>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</si>
  <si>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</si>
  <si>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</si>
  <si>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</si>
  <si>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</si>
  <si>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</si>
  <si>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</si>
  <si>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</si>
  <si>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</si>
  <si>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</si>
  <si>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</si>
  <si>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</si>
  <si>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</si>
  <si>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</si>
  <si>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</si>
  <si>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</si>
  <si>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</si>
  <si>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</si>
  <si>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</si>
  <si>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</si>
  <si>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</si>
  <si>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</si>
  <si>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</si>
  <si>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</si>
  <si>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</si>
  <si>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</si>
  <si>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</si>
  <si>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</si>
  <si>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</si>
  <si>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</si>
  <si>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</si>
  <si>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</si>
  <si>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</si>
  <si>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</si>
  <si>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</si>
  <si>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</si>
  <si>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</si>
  <si>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</si>
  <si>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</si>
  <si>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</si>
  <si>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</si>
  <si>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</si>
  <si>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</si>
  <si>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</si>
  <si>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</si>
  <si>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</si>
  <si>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</si>
  <si>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</si>
  <si>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</si>
  <si>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</si>
  <si>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</si>
  <si>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</si>
  <si>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</si>
  <si>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</si>
  <si>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</si>
  <si>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</si>
  <si>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</si>
  <si>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</si>
  <si>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</si>
  <si>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</si>
  <si>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</si>
  <si>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</si>
  <si>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</si>
  <si>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</si>
  <si>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</si>
  <si>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</si>
  <si>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</si>
  <si>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</si>
  <si>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</si>
  <si>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</si>
  <si>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</si>
  <si>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</si>
  <si>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</si>
  <si>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</si>
  <si>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</si>
  <si>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</si>
  <si>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</si>
  <si>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</si>
  <si>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</si>
  <si>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</si>
  <si>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</si>
  <si>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</si>
  <si>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</si>
  <si>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</si>
  <si>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</si>
  <si>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</si>
  <si>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</si>
  <si>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</si>
  <si>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</si>
  <si>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</si>
  <si>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</si>
  <si>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</si>
  <si>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</si>
  <si>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</si>
  <si>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</si>
  <si>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</si>
  <si>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</si>
  <si>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</si>
  <si>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</si>
  <si>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</si>
  <si>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</si>
  <si>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</si>
  <si>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</si>
  <si>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</si>
  <si>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</si>
  <si>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</si>
  <si>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</si>
  <si>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</si>
  <si>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</si>
  <si>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</si>
  <si>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</si>
  <si>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</si>
  <si>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</si>
  <si>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</si>
  <si>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</si>
  <si>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</si>
  <si>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</si>
  <si>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</si>
  <si>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</si>
  <si>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</si>
  <si>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</si>
  <si>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</si>
  <si>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</si>
  <si>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</si>
  <si>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</si>
  <si>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</si>
  <si>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</si>
  <si>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</si>
  <si>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</si>
  <si>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</si>
  <si>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</si>
  <si>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</si>
  <si>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</si>
  <si>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</si>
  <si>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</si>
  <si>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</si>
  <si>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</si>
  <si>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</si>
  <si>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</si>
  <si>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</si>
  <si>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</si>
  <si>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</si>
  <si>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</si>
  <si>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</si>
  <si>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</si>
  <si>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</si>
  <si>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</si>
  <si>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</si>
  <si>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</si>
  <si>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</si>
  <si>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</si>
  <si>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</si>
  <si>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</si>
  <si>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</si>
  <si>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</si>
  <si>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</si>
  <si>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</si>
  <si>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</si>
  <si>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</si>
  <si>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</si>
  <si>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</si>
  <si>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</si>
  <si>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</si>
  <si>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</si>
  <si>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</si>
  <si>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</si>
  <si>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</si>
  <si>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</si>
  <si>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</si>
  <si>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</si>
  <si>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</si>
  <si>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</si>
  <si>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</si>
  <si>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</si>
  <si>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</si>
  <si>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</si>
  <si>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</si>
  <si>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</si>
  <si>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</si>
  <si>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</si>
  <si>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</si>
  <si>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</si>
  <si>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</si>
  <si>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</si>
  <si>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</si>
  <si>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</si>
  <si>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</si>
  <si>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</si>
  <si>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</si>
  <si>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</si>
  <si>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</si>
  <si>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</si>
  <si>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</si>
  <si>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</si>
  <si>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</si>
  <si>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</si>
  <si>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</si>
  <si>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</si>
  <si>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</si>
  <si>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</si>
  <si>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</si>
  <si>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</si>
  <si>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</si>
  <si>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</si>
  <si>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</si>
  <si>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</si>
  <si>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</si>
  <si>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</si>
  <si>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</si>
  <si>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</si>
  <si>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</si>
  <si>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</si>
  <si>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</si>
  <si>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</si>
  <si>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</si>
  <si>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</si>
  <si>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</si>
  <si>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</si>
  <si>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</si>
  <si>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</si>
  <si>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</si>
  <si>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</si>
  <si>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</si>
  <si>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</si>
  <si>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</si>
  <si>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</si>
  <si>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</si>
  <si>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</si>
  <si>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</si>
  <si>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</si>
  <si>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</si>
  <si>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</si>
  <si>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</si>
  <si>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</si>
  <si>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</si>
  <si>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</si>
  <si>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</si>
  <si>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</si>
  <si>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</si>
  <si>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</si>
  <si>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</si>
  <si>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</si>
  <si>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</si>
  <si>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</si>
  <si>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</si>
  <si>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</si>
  <si>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</si>
  <si>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</si>
  <si>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</si>
  <si>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</si>
  <si>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</si>
  <si>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</si>
  <si>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</si>
  <si>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</si>
  <si>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</si>
  <si>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</si>
  <si>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</si>
  <si>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</si>
  <si>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</si>
  <si>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</si>
  <si>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</si>
  <si>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</si>
  <si>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</si>
  <si>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</si>
  <si>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</si>
  <si>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</si>
  <si>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</si>
  <si>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</si>
  <si>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</si>
  <si>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</si>
  <si>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</si>
  <si>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</si>
  <si>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</si>
  <si>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</si>
  <si>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</si>
  <si>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</si>
  <si>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</si>
  <si>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</si>
  <si>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</si>
  <si>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</si>
  <si>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</si>
  <si>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</si>
  <si>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</si>
  <si>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</si>
  <si>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</si>
  <si>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</si>
  <si>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</si>
  <si>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</si>
  <si>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</si>
  <si>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</si>
  <si>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</si>
  <si>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</si>
  <si>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</si>
  <si>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</si>
  <si>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</si>
  <si>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</si>
  <si>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</si>
  <si>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</si>
  <si>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</si>
  <si>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</si>
  <si>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</si>
  <si>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</si>
  <si>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</si>
  <si>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</si>
  <si>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</si>
  <si>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</si>
  <si>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</si>
  <si>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</si>
  <si>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</si>
  <si>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</si>
  <si>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</si>
  <si>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</si>
  <si>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</si>
  <si>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</si>
  <si>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</si>
  <si>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</si>
  <si>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</si>
  <si>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</si>
  <si>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</si>
  <si>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</si>
  <si>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</si>
  <si>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</si>
  <si>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</si>
  <si>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</si>
  <si>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</si>
  <si>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</si>
  <si>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</si>
  <si>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</si>
  <si>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</si>
  <si>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</si>
  <si>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</si>
  <si>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</si>
  <si>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</si>
  <si>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</si>
  <si>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</si>
  <si>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</si>
  <si>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</si>
  <si>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</si>
  <si>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</si>
  <si>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</si>
  <si>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</si>
  <si>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</si>
  <si>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</si>
  <si>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</si>
  <si>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</si>
  <si>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</si>
  <si>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</si>
  <si>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</si>
  <si>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</si>
  <si>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</si>
  <si>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</si>
  <si>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</si>
  <si>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</si>
  <si>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</si>
  <si>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</si>
  <si>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</si>
  <si>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</si>
  <si>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</si>
  <si>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</si>
  <si>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</si>
  <si>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</si>
  <si>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</si>
  <si>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</si>
  <si>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</si>
  <si>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</si>
  <si>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</si>
  <si>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</si>
  <si>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</si>
  <si>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</si>
  <si>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</si>
  <si>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</si>
  <si>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</si>
  <si>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</si>
  <si>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</si>
  <si>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</si>
  <si>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</si>
  <si>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</si>
  <si>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</si>
  <si>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</si>
  <si>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</si>
  <si>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</si>
  <si>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</si>
  <si>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</si>
  <si>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</si>
  <si>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</si>
  <si>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</si>
  <si>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</si>
  <si>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</si>
  <si>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</si>
  <si>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</si>
  <si>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</si>
  <si>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</si>
  <si>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</si>
  <si>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</si>
  <si>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</si>
  <si>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</si>
  <si>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</si>
  <si>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</si>
  <si>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</si>
  <si>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</si>
  <si>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</si>
  <si>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</si>
  <si>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</si>
  <si>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</si>
  <si>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</si>
  <si>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</si>
  <si>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</si>
  <si>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</si>
  <si>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</si>
  <si>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</si>
  <si>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</si>
  <si>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</si>
  <si>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</si>
  <si>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</si>
  <si>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</si>
  <si>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</si>
  <si>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</si>
  <si>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</si>
  <si>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</si>
  <si>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</si>
  <si>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</si>
  <si>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</si>
  <si>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</si>
  <si>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</si>
  <si>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</si>
  <si>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</si>
  <si>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</si>
  <si>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</si>
  <si>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</si>
  <si>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</si>
  <si>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</si>
  <si>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</si>
  <si>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</si>
  <si>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</si>
  <si>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</si>
  <si>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</si>
  <si>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</si>
  <si>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</si>
  <si>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</si>
  <si>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</si>
  <si>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</si>
  <si>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</si>
  <si>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</si>
  <si>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</si>
  <si>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</si>
  <si>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</si>
  <si>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</si>
  <si>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</si>
  <si>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</si>
  <si>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</si>
  <si>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</si>
  <si>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</si>
  <si>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</si>
  <si>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</si>
  <si>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</si>
  <si>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</si>
  <si>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</si>
  <si>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</si>
  <si>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</si>
  <si>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</si>
  <si>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</si>
  <si>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</si>
  <si>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</si>
  <si>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</si>
  <si>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</si>
  <si>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</si>
  <si>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</si>
  <si>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</si>
  <si>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</si>
  <si>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</si>
  <si>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</si>
  <si>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</si>
  <si>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</si>
  <si>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</si>
  <si>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</si>
  <si>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</si>
  <si>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</si>
  <si>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</si>
  <si>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</si>
  <si>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</si>
  <si>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</si>
  <si>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</si>
  <si>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</si>
  <si>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</si>
  <si>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</si>
  <si>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</si>
  <si>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</si>
  <si>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</si>
  <si>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</si>
  <si>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</si>
  <si>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</si>
  <si>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</si>
  <si>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</si>
  <si>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</si>
  <si>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</si>
  <si>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</si>
  <si>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</si>
  <si>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</si>
  <si>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</si>
  <si>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</si>
  <si>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</si>
  <si>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</si>
  <si>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</si>
  <si>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</si>
  <si>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</si>
  <si>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</si>
  <si>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</si>
  <si>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</si>
  <si>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</si>
  <si>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</si>
  <si>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</si>
  <si>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</si>
  <si>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</si>
  <si>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</si>
  <si>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</si>
  <si>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</si>
  <si>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</si>
  <si>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</si>
  <si>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</si>
  <si>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</si>
  <si>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</si>
  <si>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</si>
  <si>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</si>
  <si>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</si>
  <si>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</si>
  <si>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</si>
  <si>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</si>
  <si>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</si>
  <si>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</si>
  <si>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</si>
  <si>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</si>
  <si>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</si>
  <si>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</si>
  <si>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</si>
  <si>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</si>
  <si>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</si>
  <si>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</si>
  <si>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</si>
  <si>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</si>
  <si>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</si>
  <si>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</si>
  <si>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</si>
  <si>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</si>
  <si>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</si>
  <si>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</si>
  <si>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</si>
  <si>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</si>
  <si>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</si>
  <si>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</si>
  <si>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</si>
  <si>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</si>
  <si>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</si>
  <si>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</si>
  <si>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</si>
  <si>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</si>
  <si>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</si>
  <si>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</si>
  <si>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</si>
  <si>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</si>
  <si>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</si>
  <si>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</si>
  <si>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</si>
  <si>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</si>
  <si>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</si>
  <si>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</si>
  <si>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</si>
  <si>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</si>
  <si>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</si>
  <si>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</si>
  <si>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</si>
  <si>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</si>
  <si>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</si>
  <si>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</si>
  <si>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</si>
  <si>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</si>
  <si>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</si>
  <si>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</si>
  <si>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</si>
  <si>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</si>
  <si>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</si>
  <si>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</si>
  <si>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</si>
  <si>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</si>
  <si>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</si>
  <si>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</si>
  <si>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</si>
  <si>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</si>
  <si>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</si>
  <si>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</si>
  <si>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</si>
  <si>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</si>
  <si>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</si>
  <si>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</si>
  <si>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</si>
  <si>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</si>
  <si>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</si>
  <si>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</si>
  <si>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</si>
  <si>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</si>
  <si>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</si>
  <si>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</si>
  <si>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</si>
  <si>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</si>
  <si>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</si>
  <si>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</si>
  <si>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</si>
  <si>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</si>
  <si>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</si>
  <si>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</si>
  <si>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</si>
  <si>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</si>
  <si>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</si>
  <si>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</si>
  <si>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</si>
  <si>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</si>
  <si>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</si>
  <si>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</si>
  <si>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</si>
  <si>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</si>
  <si>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</si>
  <si>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</si>
  <si>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</si>
  <si>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</si>
  <si>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</si>
  <si>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</si>
  <si>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</si>
  <si>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</si>
  <si>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</si>
  <si>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</si>
  <si>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</si>
  <si>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</si>
  <si>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</si>
  <si>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</si>
  <si>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</si>
  <si>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</si>
  <si>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</si>
  <si>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</si>
  <si>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</si>
  <si>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</si>
  <si>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</si>
  <si>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</si>
  <si>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</si>
  <si>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</si>
  <si>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</si>
  <si>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</si>
  <si>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</si>
  <si>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</si>
  <si>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</si>
  <si>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</si>
  <si>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</si>
  <si>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</si>
  <si>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</si>
  <si>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</si>
  <si>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</si>
  <si>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</si>
  <si>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</si>
  <si>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</si>
  <si>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</si>
  <si>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</si>
  <si>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</si>
  <si>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</si>
  <si>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</si>
  <si>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</si>
  <si>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</si>
  <si>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</si>
  <si>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</si>
  <si>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</si>
  <si>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</si>
  <si>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</si>
  <si>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</si>
  <si>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</si>
  <si>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</si>
  <si>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</si>
  <si>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</si>
  <si>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</si>
  <si>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</si>
  <si>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</si>
  <si>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</si>
  <si>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</si>
  <si>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</si>
  <si>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</si>
  <si>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</si>
  <si>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</si>
  <si>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</si>
  <si>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</si>
  <si>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</si>
  <si>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</si>
  <si>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</si>
  <si>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</si>
  <si>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</si>
  <si>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</si>
  <si>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</si>
  <si>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</si>
  <si>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</si>
  <si>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</si>
  <si>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</si>
  <si>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</si>
  <si>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</si>
  <si>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</si>
  <si>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</si>
  <si>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</si>
  <si>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</si>
  <si>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</si>
  <si>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</si>
  <si>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</si>
  <si>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</si>
  <si>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</si>
  <si>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</si>
  <si>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</si>
  <si>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</si>
  <si>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</si>
  <si>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</si>
  <si>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</si>
  <si>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</si>
  <si>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</si>
  <si>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</si>
  <si>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</si>
  <si>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</si>
  <si>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</si>
  <si>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</si>
  <si>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</si>
  <si>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</si>
  <si>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</si>
  <si>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</si>
  <si>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</si>
  <si>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</si>
  <si>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</si>
  <si>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</si>
  <si>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</si>
  <si>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</si>
  <si>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</si>
  <si>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</si>
  <si>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</si>
  <si>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</si>
  <si>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</si>
  <si>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</si>
  <si>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</si>
  <si>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</si>
  <si>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</si>
  <si>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</si>
  <si>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</si>
  <si>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</si>
  <si>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</si>
  <si>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</si>
  <si>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</si>
  <si>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</si>
  <si>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</si>
  <si>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</si>
  <si>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</si>
  <si>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</si>
  <si>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</si>
  <si>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</si>
  <si>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</si>
  <si>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</si>
  <si>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</si>
  <si>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</si>
  <si>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</si>
  <si>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</si>
  <si>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</si>
  <si>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</si>
  <si>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</si>
  <si>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</si>
  <si>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</si>
  <si>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</si>
  <si>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</si>
  <si>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</si>
  <si>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</si>
  <si>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</si>
  <si>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</si>
  <si>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</si>
  <si>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</si>
  <si>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</si>
  <si>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</si>
  <si>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</si>
  <si>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</si>
  <si>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</si>
  <si>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</si>
  <si>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</si>
  <si>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</si>
  <si>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</si>
  <si>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</si>
  <si>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</si>
  <si>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</si>
  <si>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</si>
  <si>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</si>
  <si>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</si>
  <si>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</si>
  <si>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</si>
  <si>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</si>
  <si>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</si>
  <si>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</si>
  <si>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</si>
  <si>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</si>
  <si>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</si>
  <si>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</si>
  <si>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</si>
  <si>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</si>
  <si>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</si>
  <si>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</si>
  <si>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</si>
  <si>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</si>
  <si>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</si>
  <si>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</si>
  <si>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</si>
  <si>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</si>
  <si>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</si>
  <si>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</si>
  <si>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</si>
  <si>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</si>
  <si>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</si>
  <si>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</si>
  <si>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</si>
  <si>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</si>
  <si>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</si>
  <si>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</si>
  <si>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</si>
  <si>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</si>
  <si>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</si>
  <si>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</si>
  <si>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</si>
  <si>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</si>
  <si>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</si>
  <si>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</si>
  <si>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</si>
  <si>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</si>
  <si>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</si>
  <si>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</si>
  <si>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</si>
  <si>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</si>
  <si>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</si>
  <si>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</si>
  <si>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</si>
  <si>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</si>
  <si>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</si>
  <si>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</si>
  <si>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</si>
  <si>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</si>
  <si>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</si>
  <si>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</si>
  <si>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</si>
  <si>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</si>
  <si>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</si>
  <si>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</si>
  <si>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</si>
  <si>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</si>
  <si>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</si>
  <si>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</si>
  <si>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</si>
  <si>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</si>
  <si>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</si>
  <si>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</si>
  <si>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</si>
  <si>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</si>
  <si>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</si>
  <si>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</si>
  <si>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</si>
  <si>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</si>
  <si>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</si>
  <si>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</si>
  <si>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</si>
  <si>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</si>
  <si>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</si>
  <si>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</si>
  <si>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</si>
  <si>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</si>
  <si>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</si>
  <si>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</si>
  <si>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</si>
  <si>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</si>
  <si>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</si>
  <si>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</si>
  <si>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</si>
  <si>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</si>
  <si>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</si>
  <si>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</si>
  <si>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</si>
  <si>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</si>
  <si>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</si>
  <si>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</si>
  <si>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</si>
  <si>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</si>
  <si>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</si>
  <si>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</si>
  <si>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</si>
  <si>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</si>
  <si>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</si>
  <si>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</si>
  <si>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</si>
  <si>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</si>
  <si>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</si>
  <si>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</si>
  <si>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</si>
  <si>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</si>
  <si>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</si>
  <si>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</si>
  <si>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</si>
  <si>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</si>
  <si>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</si>
  <si>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</si>
  <si>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</si>
  <si>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</si>
  <si>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</si>
  <si>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</si>
  <si>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</si>
  <si>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</si>
  <si>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</si>
  <si>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</si>
  <si>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</si>
  <si>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</si>
  <si>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</si>
  <si>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</si>
  <si>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</si>
  <si>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</si>
  <si>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</si>
  <si>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</si>
  <si>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</si>
  <si>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</si>
  <si>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</si>
  <si>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</si>
  <si>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</si>
  <si>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</si>
  <si>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</si>
  <si>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</si>
  <si>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</si>
  <si>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</si>
  <si>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</si>
  <si>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</si>
  <si>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</si>
  <si>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</si>
  <si>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</si>
  <si>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</si>
  <si>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</si>
  <si>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</si>
  <si>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</si>
  <si>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</si>
  <si>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</si>
  <si>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</si>
  <si>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</si>
  <si>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</si>
  <si>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</si>
  <si>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</si>
  <si>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</si>
  <si>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</si>
  <si>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</si>
  <si>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</si>
  <si>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</si>
  <si>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</si>
  <si>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</si>
  <si>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</si>
  <si>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</si>
  <si>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</si>
  <si>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</si>
  <si>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</si>
  <si>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</si>
  <si>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</si>
  <si>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</si>
  <si>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</si>
  <si>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</si>
  <si>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</si>
  <si>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</si>
  <si>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</si>
  <si>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</si>
  <si>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</si>
  <si>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</si>
  <si>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</si>
  <si>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</si>
  <si>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</si>
  <si>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</si>
  <si>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</si>
  <si>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</si>
  <si>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</si>
  <si>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</si>
  <si>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</si>
  <si>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</si>
  <si>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</si>
  <si>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</si>
  <si>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</si>
  <si>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</si>
  <si>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</si>
  <si>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</si>
  <si>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</si>
  <si>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</si>
  <si>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</si>
  <si>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</si>
  <si>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</si>
  <si>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</si>
  <si>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</si>
  <si>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</si>
  <si>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</si>
  <si>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</si>
  <si>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</si>
  <si>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</si>
  <si>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</si>
  <si>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</si>
  <si>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</si>
  <si>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</si>
  <si>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</si>
  <si>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</si>
  <si>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</si>
  <si>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</si>
  <si>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</si>
  <si>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</si>
  <si>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</si>
  <si>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</si>
  <si>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</si>
  <si>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</si>
  <si>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</si>
  <si>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</si>
  <si>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</si>
  <si>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</si>
  <si>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</si>
  <si>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</si>
  <si>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</si>
  <si>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</si>
  <si>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</si>
  <si>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</si>
  <si>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</si>
  <si>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</si>
  <si>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</si>
  <si>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</si>
  <si>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</si>
  <si>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</si>
  <si>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</si>
  <si>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</si>
  <si>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</si>
  <si>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</si>
  <si>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</si>
  <si>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</si>
  <si>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</si>
  <si>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</si>
  <si>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</si>
  <si>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</si>
  <si>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</si>
  <si>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</si>
  <si>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</si>
  <si>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</si>
  <si>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</si>
  <si>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</si>
  <si>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</si>
  <si>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</si>
  <si>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</si>
  <si>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</si>
  <si>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</si>
  <si>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</si>
  <si>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</si>
  <si>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</si>
  <si>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</si>
  <si>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</si>
  <si>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</si>
  <si>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</si>
  <si>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</si>
  <si>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</si>
  <si>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</si>
  <si>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</si>
  <si>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</si>
  <si>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</si>
  <si>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</si>
  <si>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</si>
  <si>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</si>
  <si>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</si>
  <si>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</si>
  <si>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</si>
  <si>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</si>
  <si>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</si>
  <si>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</si>
  <si>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</si>
  <si>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</si>
  <si>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</si>
  <si>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</si>
  <si>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</si>
  <si>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</si>
  <si>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</si>
  <si>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</si>
  <si>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</si>
  <si>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</si>
  <si>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</si>
  <si>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</si>
  <si>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</si>
  <si>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</si>
  <si>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</si>
  <si>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</si>
  <si>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</si>
  <si>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</si>
  <si>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</si>
  <si>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</si>
  <si>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</si>
  <si>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</si>
  <si>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</si>
  <si>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</si>
  <si>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</si>
  <si>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</si>
  <si>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</si>
  <si>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</si>
  <si>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</si>
  <si>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</si>
  <si>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</si>
  <si>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</si>
  <si>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</si>
  <si>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</si>
  <si>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</si>
  <si>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</si>
  <si>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</si>
  <si>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</si>
  <si>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</si>
  <si>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</si>
  <si>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</si>
  <si>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</si>
  <si>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</si>
  <si>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</si>
  <si>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</si>
  <si>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</si>
  <si>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</si>
  <si>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</si>
  <si>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</si>
  <si>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</si>
  <si>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</si>
  <si>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</si>
  <si>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</si>
  <si>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</si>
  <si>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</si>
  <si>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</si>
  <si>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</si>
  <si>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</si>
  <si>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</si>
  <si>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</si>
  <si>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</si>
  <si>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</si>
  <si>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</si>
  <si>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</si>
  <si>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</si>
  <si>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</si>
  <si>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</si>
  <si>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</si>
  <si>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</si>
  <si>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</si>
  <si>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</si>
  <si>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</si>
  <si>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</si>
  <si>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</si>
  <si>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</si>
  <si>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</si>
  <si>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</si>
  <si>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</si>
  <si>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</si>
  <si>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</si>
  <si>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</si>
  <si>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</si>
  <si>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</si>
  <si>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</si>
  <si>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</si>
  <si>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</si>
  <si>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</si>
  <si>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</si>
  <si>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</si>
  <si>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</si>
  <si>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</si>
  <si>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</si>
  <si>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</si>
  <si>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</si>
  <si>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</si>
  <si>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</si>
  <si>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</si>
  <si>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</si>
  <si>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</si>
  <si>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</si>
  <si>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</si>
  <si>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</si>
  <si>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</si>
  <si>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</si>
  <si>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</si>
  <si>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</si>
  <si>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</si>
  <si>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</si>
  <si>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</si>
  <si>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</si>
  <si>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</si>
  <si>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</si>
  <si>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</si>
  <si>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</si>
  <si>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</si>
  <si>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</si>
  <si>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</si>
  <si>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</si>
  <si>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</si>
  <si>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</si>
  <si>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</si>
  <si>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</si>
  <si>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</si>
  <si>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</si>
  <si>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</si>
  <si>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</si>
  <si>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</si>
  <si>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</si>
  <si>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</si>
  <si>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</si>
  <si>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</si>
  <si>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</si>
  <si>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</si>
  <si>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</si>
  <si>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</si>
  <si>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</si>
  <si>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</si>
  <si>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</si>
  <si>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</si>
  <si>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</si>
  <si>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</si>
  <si>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</si>
  <si>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</si>
  <si>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</si>
  <si>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</si>
  <si>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</si>
  <si>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</si>
  <si>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</si>
  <si>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</si>
  <si>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</si>
  <si>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</si>
  <si>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</si>
  <si>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</si>
  <si>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</si>
  <si>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</si>
  <si>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</si>
  <si>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</si>
  <si>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</si>
  <si>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</si>
  <si>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</si>
  <si>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</si>
  <si>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</si>
  <si>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</si>
  <si>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</si>
  <si>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</si>
  <si>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</si>
  <si>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</si>
  <si>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</si>
  <si>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</si>
  <si>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</si>
  <si>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</si>
  <si>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</si>
  <si>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</si>
  <si>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</si>
  <si>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</si>
  <si>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</si>
  <si>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</si>
  <si>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</si>
  <si>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</si>
  <si>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</si>
  <si>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</si>
  <si>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</si>
  <si>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</si>
  <si>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</si>
  <si>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</si>
  <si>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</si>
  <si>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</si>
  <si>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</si>
  <si>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</si>
  <si>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</si>
  <si>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</si>
  <si>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</si>
  <si>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</si>
  <si>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</si>
  <si>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</si>
  <si>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</si>
  <si>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</si>
  <si>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</si>
  <si>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</si>
  <si>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</si>
  <si>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</si>
  <si>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</si>
  <si>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</si>
  <si>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</si>
  <si>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</si>
  <si>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</si>
  <si>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</si>
  <si>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</si>
  <si>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</si>
  <si>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</si>
  <si>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</si>
  <si>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</si>
  <si>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</si>
  <si>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</si>
  <si>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</si>
  <si>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</si>
  <si>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</si>
  <si>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</si>
  <si>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</si>
  <si>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</si>
  <si>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</si>
  <si>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</si>
  <si>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</si>
  <si>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</si>
  <si>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</si>
  <si>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</si>
  <si>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</si>
  <si>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</si>
  <si>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</si>
  <si>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</si>
  <si>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</si>
  <si>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</si>
  <si>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</si>
  <si>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</si>
  <si>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</si>
  <si>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</si>
  <si>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</si>
  <si>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</si>
  <si>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</si>
  <si>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</si>
  <si>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</si>
  <si>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</si>
  <si>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</si>
  <si>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</si>
  <si>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</si>
  <si>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</si>
  <si>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</si>
  <si>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</si>
  <si>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</si>
  <si>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</si>
  <si>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</si>
  <si>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</si>
  <si>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</si>
  <si>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</si>
  <si>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</si>
  <si>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</si>
  <si>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</si>
  <si>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</si>
  <si>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</si>
  <si>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</si>
  <si>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</si>
  <si>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</si>
  <si>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</si>
  <si>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</si>
  <si>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</si>
  <si>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</si>
  <si>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</si>
  <si>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</si>
  <si>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</si>
  <si>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</si>
  <si>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</si>
  <si>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</si>
  <si>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</si>
  <si>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</si>
  <si>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</si>
  <si>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</si>
  <si>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</si>
  <si>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</si>
  <si>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</si>
  <si>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</si>
  <si>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</si>
  <si>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</si>
  <si>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</si>
  <si>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</si>
  <si>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</si>
  <si>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</si>
  <si>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</si>
  <si>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</si>
  <si>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</si>
  <si>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</si>
  <si>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</si>
  <si>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</si>
  <si>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</si>
  <si>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</si>
  <si>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</si>
  <si>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</si>
  <si>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</si>
  <si>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</si>
  <si>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</si>
  <si>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</si>
  <si>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</si>
  <si>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</si>
  <si>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</si>
  <si>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</si>
  <si>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</si>
  <si>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</si>
  <si>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</si>
  <si>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</si>
  <si>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</si>
  <si>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</si>
  <si>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</si>
  <si>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</si>
  <si>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</si>
  <si>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</si>
  <si>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</si>
  <si>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</si>
  <si>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</si>
  <si>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</si>
  <si>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</si>
  <si>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</si>
  <si>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</si>
  <si>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</si>
  <si>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</si>
  <si>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</si>
  <si>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</si>
  <si>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</si>
  <si>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</si>
  <si>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</si>
  <si>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</si>
  <si>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</si>
  <si>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</si>
  <si>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</si>
  <si>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</si>
  <si>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</si>
  <si>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</si>
  <si>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</si>
  <si>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</si>
  <si>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</si>
  <si>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</si>
  <si>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</si>
  <si>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</si>
  <si>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</si>
  <si>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</si>
  <si>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</si>
  <si>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</si>
  <si>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</si>
  <si>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</si>
  <si>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</si>
  <si>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</si>
  <si>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</si>
  <si>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</si>
  <si>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</si>
  <si>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</si>
  <si>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</si>
  <si>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</si>
  <si>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</si>
  <si>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</si>
  <si>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</si>
  <si>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</si>
  <si>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</si>
  <si>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</si>
  <si>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</si>
  <si>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</si>
  <si>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</si>
  <si>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</si>
  <si>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</si>
  <si>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</si>
  <si>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</si>
  <si>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</si>
  <si>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</si>
  <si>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</si>
  <si>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</si>
  <si>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</si>
  <si>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</si>
  <si>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</si>
  <si>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</si>
  <si>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</si>
  <si>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</si>
  <si>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</si>
  <si>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</si>
  <si>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</si>
  <si>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</si>
  <si>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</si>
  <si>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</si>
  <si>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</si>
  <si>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</si>
  <si>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</si>
  <si>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</si>
  <si>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</si>
  <si>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</si>
  <si>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</si>
  <si>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</si>
  <si>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</si>
  <si>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</si>
  <si>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</si>
  <si>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</si>
  <si>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</si>
  <si>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</si>
  <si>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</si>
  <si>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</si>
  <si>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</si>
  <si>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</si>
  <si>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</si>
  <si>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</si>
  <si>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</si>
  <si>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</si>
  <si>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</si>
  <si>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</si>
  <si>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</si>
  <si>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</si>
  <si>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</si>
  <si>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</si>
  <si>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</si>
  <si>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</si>
  <si>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</si>
  <si>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</si>
  <si>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</si>
  <si>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</si>
  <si>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</si>
  <si>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</si>
  <si>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</si>
  <si>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</si>
  <si>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</si>
  <si>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</si>
  <si>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</si>
  <si>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</si>
  <si>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</si>
  <si>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</si>
  <si>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</si>
  <si>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</si>
  <si>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</si>
  <si>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</si>
  <si>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</si>
  <si>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</si>
  <si>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</si>
  <si>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</si>
  <si>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</si>
  <si>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</si>
  <si>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</si>
  <si>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</si>
  <si>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</si>
  <si>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</si>
  <si>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</si>
  <si>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</si>
  <si>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</si>
  <si>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</si>
  <si>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</si>
  <si>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</si>
  <si>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</si>
  <si>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</si>
  <si>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</si>
  <si>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</si>
  <si>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</si>
  <si>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</si>
  <si>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</si>
  <si>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</si>
  <si>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</si>
  <si>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</si>
  <si>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</si>
  <si>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</si>
  <si>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</si>
  <si>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</si>
  <si>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</si>
  <si>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</si>
  <si>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</si>
  <si>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</si>
  <si>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</si>
  <si>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</si>
  <si>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</si>
  <si>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</si>
  <si>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</si>
  <si>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</si>
  <si>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</si>
  <si>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</si>
  <si>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</si>
  <si>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</si>
  <si>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</si>
  <si>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</si>
  <si>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</si>
  <si>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</si>
  <si>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</si>
  <si>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</si>
  <si>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</si>
  <si>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</si>
  <si>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</si>
  <si>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</si>
  <si>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</si>
  <si>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</si>
  <si>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</si>
  <si>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</si>
  <si>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</si>
  <si>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</si>
  <si>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</si>
  <si>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</si>
  <si>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</si>
  <si>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</si>
  <si>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</si>
  <si>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</si>
  <si>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</si>
  <si>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</si>
  <si>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</si>
  <si>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</si>
  <si>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</si>
  <si>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</si>
  <si>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</si>
  <si>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</si>
  <si>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</si>
  <si>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</si>
  <si>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</si>
  <si>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</si>
  <si>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</si>
  <si>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</si>
  <si>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</si>
  <si>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</si>
  <si>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</si>
  <si>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</si>
  <si>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</si>
  <si>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</si>
  <si>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</si>
  <si>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</si>
  <si>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</si>
  <si>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</si>
  <si>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</si>
  <si>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</si>
  <si>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</si>
  <si>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</si>
  <si>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</si>
  <si>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</si>
  <si>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</si>
  <si>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</si>
  <si>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</si>
  <si>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</si>
  <si>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</si>
  <si>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</si>
  <si>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</si>
  <si>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</si>
  <si>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</si>
  <si>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</si>
  <si>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</si>
  <si>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</si>
  <si>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</si>
  <si>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</si>
  <si>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</si>
  <si>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</si>
  <si>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</si>
  <si>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</si>
  <si>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</si>
  <si>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</si>
  <si>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</si>
  <si>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</si>
  <si>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</si>
  <si>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</si>
  <si>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</si>
  <si>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</si>
  <si>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</si>
  <si>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</si>
  <si>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</si>
  <si>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</si>
  <si>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</si>
  <si>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</si>
  <si>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</si>
  <si>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</si>
  <si>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</si>
  <si>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</si>
  <si>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</si>
  <si>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</si>
  <si>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</si>
  <si>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</si>
  <si>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</si>
  <si>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</si>
  <si>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</si>
  <si>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</si>
  <si>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</si>
  <si>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</si>
  <si>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</si>
  <si>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</si>
  <si>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</si>
  <si>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</si>
  <si>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</si>
  <si>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</si>
  <si>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</si>
  <si>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</si>
  <si>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</si>
  <si>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</si>
  <si>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</si>
  <si>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</si>
  <si>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</si>
  <si>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</si>
  <si>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</si>
  <si>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</si>
  <si>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</si>
  <si>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</si>
  <si>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</si>
  <si>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</si>
  <si>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</si>
  <si>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</si>
  <si>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</si>
  <si>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</si>
  <si>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</si>
  <si>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</si>
  <si>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</si>
  <si>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</si>
  <si>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</si>
  <si>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</si>
  <si>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</si>
  <si>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</si>
  <si>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</si>
  <si>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</si>
  <si>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</si>
  <si>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</si>
  <si>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</si>
  <si>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</si>
  <si>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</si>
  <si>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</si>
  <si>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</si>
  <si>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</si>
  <si>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</si>
  <si>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</si>
  <si>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</si>
  <si>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</si>
  <si>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</si>
  <si>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</si>
  <si>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</si>
  <si>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</si>
  <si>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</si>
  <si>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</si>
  <si>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</si>
  <si>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</si>
  <si>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</si>
  <si>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</si>
  <si>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</si>
  <si>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</si>
  <si>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</si>
  <si>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</si>
  <si>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</si>
  <si>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</si>
  <si>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</si>
  <si>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</si>
  <si>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</si>
  <si>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</si>
  <si>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</si>
  <si>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</si>
  <si>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</si>
  <si>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</si>
  <si>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</si>
  <si>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</si>
  <si>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</si>
  <si>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</si>
  <si>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</si>
  <si>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</si>
  <si>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</si>
  <si>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</si>
  <si>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</si>
  <si>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</si>
  <si>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</si>
  <si>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</si>
  <si>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</si>
  <si>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</si>
  <si>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</si>
  <si>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</si>
  <si>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</si>
  <si>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</si>
  <si>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</si>
  <si>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</si>
  <si>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</si>
  <si>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</si>
  <si>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</si>
  <si>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</si>
  <si>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</si>
  <si>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</si>
  <si>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</si>
  <si>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</si>
  <si>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</si>
  <si>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</si>
  <si>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</si>
  <si>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</si>
  <si>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</si>
  <si>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</si>
  <si>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</si>
  <si>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</si>
  <si>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</si>
  <si>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</si>
  <si>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</si>
  <si>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</si>
  <si>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</si>
  <si>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</si>
  <si>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</si>
  <si>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</si>
  <si>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</si>
  <si>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</si>
  <si>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</si>
  <si>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</si>
  <si>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</si>
  <si>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</si>
  <si>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</si>
  <si>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</si>
  <si>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</si>
  <si>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</si>
  <si>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</si>
  <si>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</si>
  <si>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</si>
  <si>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</si>
  <si>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</si>
  <si>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</si>
  <si>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</si>
  <si>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</si>
  <si>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</si>
  <si>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</si>
  <si>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</si>
  <si>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</si>
  <si>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</si>
  <si>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</si>
  <si>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</si>
  <si>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</si>
  <si>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</si>
  <si>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</si>
  <si>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</si>
  <si>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</si>
  <si>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</si>
  <si>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</si>
  <si>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</si>
  <si>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</si>
  <si>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</si>
  <si>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</si>
  <si>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</si>
  <si>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</si>
  <si>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</si>
  <si>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</si>
  <si>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</si>
  <si>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</si>
  <si>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</si>
  <si>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</si>
  <si>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</si>
  <si>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</si>
  <si>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</si>
  <si>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</si>
  <si>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</si>
  <si>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</si>
  <si>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</si>
  <si>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</si>
  <si>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</si>
  <si>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</si>
  <si>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</si>
  <si>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</si>
  <si>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</si>
  <si>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</si>
  <si>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</si>
  <si>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</si>
  <si>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</si>
  <si>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</si>
  <si>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</si>
  <si>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</si>
  <si>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</si>
  <si>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</si>
  <si>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</si>
  <si>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</si>
  <si>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</si>
  <si>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</si>
  <si>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</si>
  <si>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</si>
  <si>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</si>
  <si>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</si>
  <si>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</si>
  <si>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</si>
  <si>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</si>
  <si>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</si>
  <si>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</si>
  <si>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</si>
  <si>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</si>
  <si>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</si>
  <si>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</si>
  <si>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</si>
  <si>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</si>
  <si>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</si>
  <si>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</si>
  <si>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</si>
  <si>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</si>
  <si>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</si>
  <si>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</si>
  <si>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</si>
  <si>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</si>
  <si>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</si>
  <si>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</si>
  <si>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</si>
  <si>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</si>
  <si>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</si>
  <si>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</si>
  <si>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</si>
  <si>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</si>
  <si>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</si>
  <si>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</si>
  <si>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</si>
  <si>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</si>
  <si>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</si>
  <si>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</si>
  <si>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</si>
  <si>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</si>
  <si>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</si>
  <si>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</si>
  <si>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</si>
  <si>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</si>
  <si>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</si>
  <si>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</si>
  <si>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</si>
  <si>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</si>
  <si>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</si>
  <si>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</si>
  <si>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</si>
  <si>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</si>
  <si>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</si>
  <si>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</si>
  <si>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</si>
  <si>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</si>
  <si>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</si>
  <si>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</si>
  <si>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</si>
  <si>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</si>
  <si>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</si>
  <si>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</si>
  <si>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</si>
  <si>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</si>
  <si>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</si>
  <si>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</si>
  <si>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</si>
  <si>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</si>
  <si>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</si>
  <si>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</si>
  <si>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</si>
  <si>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</si>
  <si>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</si>
  <si>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</si>
  <si>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</si>
  <si>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</si>
  <si>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</si>
  <si>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</si>
  <si>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</si>
  <si>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</si>
  <si>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</si>
  <si>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</si>
  <si>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</si>
  <si>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</si>
  <si>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</si>
  <si>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</si>
  <si>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</si>
  <si>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</si>
  <si>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</si>
  <si>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</si>
  <si>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</si>
  <si>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</si>
  <si>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</si>
  <si>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</si>
  <si>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</si>
  <si>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</si>
  <si>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</si>
  <si>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</si>
  <si>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</si>
  <si>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</si>
  <si>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</si>
  <si>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</si>
  <si>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</si>
  <si>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</si>
  <si>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</si>
  <si>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</si>
  <si>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</si>
  <si>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</si>
  <si>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</si>
  <si>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</si>
  <si>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</si>
  <si>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</si>
  <si>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</si>
  <si>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</si>
  <si>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</si>
  <si>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</si>
  <si>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</si>
  <si>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</si>
  <si>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</si>
  <si>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</si>
  <si>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</si>
  <si>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</si>
  <si>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</si>
  <si>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</si>
  <si>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</si>
  <si>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</si>
  <si>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</si>
  <si>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</si>
  <si>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</si>
  <si>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</si>
  <si>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</si>
  <si>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</si>
  <si>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</si>
  <si>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</si>
  <si>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</si>
  <si>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</si>
  <si>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</si>
  <si>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</si>
  <si>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</si>
  <si>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</si>
  <si>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</si>
  <si>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</si>
  <si>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</si>
  <si>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</si>
  <si>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</si>
  <si>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</si>
  <si>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</si>
  <si>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</si>
  <si>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</si>
  <si>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</si>
  <si>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</si>
  <si>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</si>
  <si>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</si>
  <si>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</si>
  <si>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</si>
  <si>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</si>
  <si>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</si>
  <si>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</si>
  <si>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</si>
  <si>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</si>
  <si>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</si>
  <si>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</si>
  <si>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</si>
  <si>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</si>
  <si>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</si>
  <si>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</si>
  <si>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</si>
  <si>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</si>
  <si>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</si>
  <si>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</si>
  <si>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</si>
  <si>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</si>
  <si>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</si>
  <si>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</si>
  <si>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</si>
  <si>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</si>
  <si>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</si>
  <si>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</si>
  <si>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</si>
  <si>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</si>
  <si>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</si>
  <si>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</si>
  <si>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</si>
  <si>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</si>
  <si>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</si>
  <si>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</si>
  <si>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</si>
  <si>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</si>
  <si>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</si>
  <si>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</si>
  <si>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</si>
  <si>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</si>
  <si>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</si>
  <si>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</si>
  <si>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</si>
  <si>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</si>
  <si>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</si>
  <si>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</si>
  <si>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</si>
  <si>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</si>
  <si>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</si>
  <si>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</si>
  <si>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</si>
  <si>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</si>
  <si>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</si>
  <si>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</si>
  <si>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</si>
  <si>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</si>
  <si>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</si>
  <si>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</si>
  <si>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</si>
  <si>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</si>
  <si>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</si>
  <si>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</si>
  <si>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</si>
  <si>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</si>
  <si>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</si>
  <si>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</si>
  <si>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</si>
  <si>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</si>
  <si>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</si>
  <si>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</si>
  <si>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</si>
  <si>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</si>
  <si>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</si>
  <si>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</si>
  <si>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</si>
  <si>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</si>
  <si>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</si>
  <si>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</si>
  <si>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</si>
  <si>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</si>
  <si>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</si>
  <si>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</si>
  <si>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</si>
  <si>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</si>
  <si>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</si>
  <si>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</si>
  <si>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</si>
  <si>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</si>
  <si>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</si>
  <si>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</si>
  <si>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</si>
  <si>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</si>
  <si>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</si>
  <si>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</si>
  <si>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</si>
  <si>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</si>
  <si>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</si>
  <si>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</si>
  <si>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</si>
  <si>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</si>
  <si>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</si>
  <si>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</si>
  <si>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</si>
  <si>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</si>
  <si>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</si>
  <si>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</si>
  <si>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</si>
  <si>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</si>
  <si>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</si>
  <si>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</si>
  <si>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</si>
  <si>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</si>
  <si>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</si>
  <si>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</si>
  <si>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</si>
  <si>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</si>
  <si>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</si>
  <si>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</si>
  <si>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</si>
  <si>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</si>
  <si>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</si>
  <si>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</si>
  <si>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</si>
  <si>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</si>
  <si>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</si>
  <si>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</si>
  <si>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</si>
  <si>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</si>
  <si>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</si>
  <si>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</si>
  <si>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</si>
  <si>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</si>
  <si>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</si>
  <si>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</si>
  <si>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</si>
  <si>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</si>
  <si>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</si>
  <si>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</si>
  <si>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</si>
  <si>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</si>
  <si>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</si>
  <si>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</si>
  <si>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</si>
  <si>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</si>
  <si>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</si>
  <si>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</si>
  <si>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</si>
  <si>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</si>
  <si>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</si>
  <si>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</si>
  <si>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</si>
  <si>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</si>
  <si>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</si>
  <si>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</si>
  <si>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</si>
  <si>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</si>
  <si>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</si>
  <si>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</si>
  <si>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</si>
  <si>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</si>
  <si>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</si>
  <si>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</si>
  <si>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</si>
  <si>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</si>
  <si>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</si>
  <si>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</si>
  <si>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</si>
  <si>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</si>
  <si>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</si>
  <si>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</si>
  <si>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</si>
  <si>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</si>
  <si>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</si>
  <si>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</si>
  <si>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</si>
  <si>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</si>
  <si>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</si>
  <si>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</si>
  <si>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</si>
  <si>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</si>
  <si>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</si>
  <si>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</si>
  <si>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</si>
  <si>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</si>
  <si>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</si>
  <si>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</si>
  <si>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</si>
  <si>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</si>
  <si>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</si>
  <si>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</si>
  <si>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</si>
  <si>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</si>
  <si>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</si>
  <si>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</si>
  <si>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</si>
  <si>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</si>
  <si>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</si>
  <si>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</si>
  <si>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</si>
  <si>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</si>
  <si>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</si>
  <si>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</si>
  <si>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</si>
  <si>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</si>
  <si>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</si>
  <si>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</si>
  <si>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</si>
  <si>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</si>
  <si>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</si>
  <si>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</si>
  <si>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</si>
  <si>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</si>
  <si>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</si>
  <si>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</si>
  <si>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</si>
  <si>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</si>
  <si>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</si>
  <si>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</si>
  <si>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</si>
  <si>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</si>
  <si>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</si>
  <si>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</si>
  <si>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</si>
  <si>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</si>
  <si>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</si>
  <si>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</si>
  <si>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</si>
  <si>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</si>
  <si>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</si>
  <si>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</si>
  <si>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</si>
  <si>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</si>
  <si>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</si>
  <si>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</si>
  <si>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</si>
  <si>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</si>
  <si>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</si>
  <si>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</si>
  <si>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</si>
  <si>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</si>
  <si>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</si>
  <si>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</si>
  <si>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</si>
  <si>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</si>
  <si>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</si>
  <si>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</si>
  <si>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</si>
  <si>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</si>
  <si>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</si>
  <si>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</si>
  <si>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</si>
  <si>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</si>
  <si>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</si>
  <si>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</si>
  <si>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</si>
  <si>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</si>
  <si>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</si>
  <si>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</si>
  <si>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</si>
  <si>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</si>
  <si>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</si>
  <si>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</si>
  <si>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</si>
  <si>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</si>
  <si>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</si>
  <si>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</si>
  <si>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</si>
  <si>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</si>
  <si>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</si>
  <si>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</si>
  <si>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</si>
  <si>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</si>
  <si>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</si>
  <si>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</si>
  <si>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</si>
  <si>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</si>
  <si>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</si>
  <si>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</si>
  <si>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</si>
  <si>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</si>
  <si>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</si>
  <si>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</si>
  <si>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</si>
  <si>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</si>
  <si>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</si>
  <si>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</si>
  <si>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</si>
  <si>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</si>
  <si>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</si>
  <si>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</si>
  <si>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</si>
  <si>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</si>
  <si>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</si>
  <si>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</si>
  <si>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</si>
  <si>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</si>
  <si>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</si>
  <si>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</si>
  <si>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</si>
  <si>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</si>
  <si>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</si>
  <si>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</si>
  <si>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</si>
  <si>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</si>
  <si>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</si>
  <si>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</si>
  <si>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</si>
  <si>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</si>
  <si>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</si>
  <si>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</si>
  <si>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</si>
  <si>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</si>
  <si>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</si>
  <si>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</si>
  <si>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</si>
  <si>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</si>
  <si>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</si>
  <si>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</si>
  <si>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</si>
  <si>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</si>
  <si>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</si>
  <si>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</si>
  <si>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</si>
  <si>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</si>
  <si>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</si>
  <si>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</si>
  <si>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</si>
  <si>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</si>
  <si>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</si>
  <si>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</si>
  <si>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</si>
  <si>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</si>
  <si>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</si>
  <si>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</si>
  <si>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</si>
  <si>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</si>
  <si>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</si>
  <si>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</si>
  <si>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</si>
  <si>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</si>
  <si>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</si>
  <si>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</si>
  <si>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</si>
  <si>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</si>
  <si>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</si>
  <si>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</si>
  <si>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</si>
  <si>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</si>
  <si>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</si>
  <si>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</si>
  <si>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</si>
  <si>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</si>
  <si>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</si>
  <si>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</si>
  <si>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</si>
  <si>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</si>
  <si>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</si>
  <si>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</si>
  <si>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</si>
  <si>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</si>
  <si>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</si>
  <si>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</si>
  <si>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</si>
  <si>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</si>
  <si>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</si>
  <si>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</si>
  <si>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</si>
  <si>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</si>
  <si>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</si>
  <si>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</si>
  <si>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</si>
  <si>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</si>
  <si>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</si>
  <si>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</si>
  <si>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</si>
  <si>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</si>
  <si>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</si>
  <si>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</si>
  <si>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</si>
  <si>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</si>
  <si>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</si>
  <si>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</si>
  <si>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</si>
  <si>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</si>
  <si>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</si>
  <si>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</si>
  <si>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</si>
  <si>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</si>
  <si>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</si>
  <si>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</si>
  <si>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</si>
  <si>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</si>
  <si>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</si>
  <si>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</si>
  <si>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</si>
  <si>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</si>
  <si>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</si>
  <si>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</si>
  <si>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</si>
  <si>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</si>
  <si>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</si>
  <si>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</si>
  <si>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</si>
  <si>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</si>
  <si>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</si>
  <si>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</si>
  <si>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</si>
  <si>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</si>
  <si>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</si>
  <si>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</si>
  <si>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</si>
  <si>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</si>
  <si>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</si>
  <si>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</si>
  <si>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</si>
  <si>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</si>
  <si>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</si>
  <si>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</si>
  <si>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</si>
  <si>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</si>
  <si>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</si>
  <si>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</si>
  <si>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</si>
  <si>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</si>
  <si>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</si>
  <si>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</si>
  <si>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</si>
  <si>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</si>
  <si>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</si>
  <si>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</si>
  <si>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</si>
  <si>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</si>
  <si>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</si>
  <si>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</si>
  <si>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</si>
  <si>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</si>
  <si>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</si>
  <si>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</si>
  <si>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</si>
  <si>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</si>
  <si>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</si>
  <si>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</si>
  <si>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</si>
  <si>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</si>
  <si>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</si>
  <si>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</si>
  <si>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</si>
  <si>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</si>
  <si>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</si>
  <si>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</si>
  <si>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</si>
  <si>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</si>
  <si>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</si>
  <si>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</si>
  <si>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</si>
  <si>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</si>
  <si>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</si>
  <si>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</si>
  <si>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</si>
  <si>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</si>
  <si>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</si>
  <si>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</si>
  <si>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</si>
  <si>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</si>
  <si>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</si>
  <si>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</si>
  <si>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</si>
  <si>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</si>
  <si>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</si>
  <si>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</si>
  <si>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</si>
  <si>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</si>
  <si>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</si>
  <si>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</si>
  <si>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</si>
  <si>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</si>
  <si>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</si>
  <si>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</si>
  <si>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</si>
  <si>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</si>
  <si>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</si>
  <si>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</si>
  <si>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</si>
  <si>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</si>
  <si>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</si>
  <si>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</si>
  <si>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</si>
  <si>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</si>
  <si>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</si>
  <si>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</si>
  <si>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</si>
  <si>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</si>
  <si>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</si>
  <si>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</si>
  <si>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</si>
  <si>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</si>
  <si>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</si>
  <si>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</si>
  <si>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</si>
  <si>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</si>
  <si>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</si>
  <si>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</si>
  <si>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</si>
  <si>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</si>
  <si>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</si>
  <si>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</si>
  <si>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</si>
  <si>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</si>
  <si>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</si>
  <si>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</si>
  <si>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</si>
  <si>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</si>
  <si>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</si>
  <si>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</si>
  <si>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</si>
  <si>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</si>
  <si>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</si>
  <si>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</si>
  <si>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</si>
  <si>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</si>
  <si>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</si>
  <si>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</si>
  <si>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</si>
  <si>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</si>
  <si>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</si>
  <si>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</si>
  <si>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</si>
  <si>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</si>
  <si>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</si>
  <si>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</si>
  <si>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</si>
  <si>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</si>
  <si>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</si>
  <si>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</si>
  <si>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</si>
  <si>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</si>
  <si>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</si>
  <si>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</si>
  <si>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</si>
  <si>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</si>
  <si>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</si>
  <si>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</si>
  <si>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</si>
  <si>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</si>
  <si>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</si>
  <si>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</si>
  <si>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</si>
  <si>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</si>
  <si>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</si>
  <si>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</si>
  <si>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</si>
  <si>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</si>
  <si>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</si>
  <si>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</si>
  <si>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</si>
  <si>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</si>
  <si>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</si>
  <si>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</si>
  <si>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</si>
  <si>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</si>
  <si>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</si>
  <si>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</si>
  <si>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</si>
  <si>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</si>
  <si>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</si>
  <si>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</si>
  <si>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</si>
  <si>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</si>
  <si>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</si>
  <si>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</si>
  <si>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</si>
  <si>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</si>
  <si>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</si>
  <si>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</si>
  <si>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</si>
  <si>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</si>
  <si>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</si>
  <si>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</si>
  <si>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</si>
  <si>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</si>
  <si>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</si>
  <si>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</si>
  <si>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</si>
  <si>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</si>
  <si>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</si>
  <si>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</si>
  <si>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</si>
  <si>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</si>
  <si>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</si>
  <si>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</si>
  <si>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</si>
  <si>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</si>
  <si>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</si>
  <si>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</si>
  <si>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</si>
  <si>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</si>
  <si>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</si>
  <si>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</si>
  <si>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</si>
  <si>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</si>
  <si>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</si>
  <si>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</si>
  <si>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</si>
  <si>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</si>
  <si>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</si>
  <si>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</si>
  <si>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</si>
  <si>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</si>
  <si>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</si>
  <si>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</si>
  <si>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</si>
  <si>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</si>
  <si>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</si>
  <si>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</si>
  <si>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</si>
  <si>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</si>
  <si>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</si>
  <si>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</si>
  <si>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</si>
  <si>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</si>
  <si>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</si>
  <si>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</si>
  <si>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</si>
  <si>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</si>
  <si>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</si>
  <si>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</si>
  <si>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</si>
  <si>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</si>
  <si>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</si>
  <si>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</si>
  <si>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</si>
  <si>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</si>
  <si>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</si>
  <si>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</si>
  <si>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</si>
  <si>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</si>
  <si>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</si>
  <si>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</si>
  <si>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</si>
  <si>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</si>
  <si>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</si>
  <si>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</si>
  <si>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</si>
  <si>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</si>
  <si>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</si>
  <si>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</si>
  <si>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</si>
  <si>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</si>
  <si>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</si>
  <si>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</si>
  <si>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</si>
  <si>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</si>
  <si>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</si>
  <si>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</si>
  <si>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</si>
  <si>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</si>
  <si>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</si>
  <si>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</si>
  <si>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</si>
  <si>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</si>
  <si>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</si>
  <si>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</si>
  <si>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</si>
  <si>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</si>
  <si>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</si>
  <si>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</si>
  <si>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</si>
  <si>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</si>
  <si>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</si>
  <si>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</si>
  <si>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</si>
  <si>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</si>
  <si>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</si>
  <si>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</si>
  <si>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</si>
  <si>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</si>
  <si>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</si>
  <si>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</si>
  <si>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</si>
  <si>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</si>
  <si>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</si>
  <si>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</si>
  <si>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</si>
  <si>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</si>
  <si>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</si>
  <si>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</si>
  <si>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</si>
  <si>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</si>
  <si>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</si>
  <si>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</si>
  <si>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</si>
  <si>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</si>
  <si>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</si>
  <si>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</si>
  <si>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</si>
  <si>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</si>
  <si>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</si>
  <si>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</si>
  <si>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</si>
  <si>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</si>
  <si>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</si>
  <si>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</si>
  <si>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</si>
  <si>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</si>
  <si>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</si>
  <si>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</si>
  <si>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</si>
  <si>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</si>
  <si>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</si>
  <si>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</si>
  <si>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</si>
  <si>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</si>
  <si>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</si>
  <si>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</si>
  <si>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</si>
  <si>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</si>
  <si>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</si>
  <si>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</si>
  <si>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</si>
  <si>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</si>
  <si>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</si>
  <si>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</si>
  <si>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</si>
  <si>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</si>
  <si>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</si>
  <si>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</si>
  <si>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</si>
  <si>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</si>
  <si>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</si>
  <si>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</si>
  <si>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</si>
  <si>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</si>
  <si>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</si>
  <si>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</si>
  <si>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</si>
  <si>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</si>
  <si>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</si>
  <si>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</si>
  <si>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</si>
  <si>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</si>
  <si>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</si>
  <si>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</si>
  <si>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</si>
  <si>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</si>
  <si>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</si>
  <si>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</si>
  <si>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</si>
  <si>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</si>
  <si>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</si>
  <si>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</si>
  <si>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</si>
  <si>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</si>
  <si>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</si>
  <si>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</si>
  <si>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</si>
  <si>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</si>
  <si>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</si>
  <si>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</si>
  <si>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</si>
  <si>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</si>
  <si>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</si>
  <si>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</si>
  <si>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</si>
  <si>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</si>
  <si>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</si>
  <si>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</si>
  <si>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</si>
  <si>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</si>
  <si>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</si>
  <si>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</si>
  <si>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</si>
  <si>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</si>
  <si>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</si>
  <si>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</si>
  <si>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</si>
  <si>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</si>
  <si>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</si>
  <si>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</si>
  <si>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</si>
  <si>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</si>
  <si>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</si>
  <si>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</si>
  <si>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</si>
  <si>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</si>
  <si>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</si>
  <si>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</si>
  <si>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</si>
  <si>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</si>
  <si>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</si>
  <si>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</si>
  <si>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</si>
  <si>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</si>
  <si>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</si>
  <si>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</si>
  <si>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</si>
  <si>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</si>
  <si>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</si>
  <si>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</si>
  <si>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</si>
  <si>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</si>
  <si>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</si>
  <si>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</si>
  <si>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</si>
  <si>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</si>
  <si>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</si>
  <si>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</si>
  <si>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</si>
  <si>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</si>
  <si>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</si>
  <si>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</si>
  <si>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</si>
  <si>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</si>
  <si>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</si>
  <si>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</si>
  <si>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</si>
  <si>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</si>
  <si>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</si>
  <si>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</si>
  <si>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</si>
  <si>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</si>
  <si>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</si>
  <si>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</si>
  <si>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</si>
  <si>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</si>
  <si>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</si>
  <si>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</si>
  <si>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</si>
  <si>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</si>
  <si>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</si>
  <si>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</si>
  <si>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</si>
  <si>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</si>
  <si>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</si>
  <si>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</si>
  <si>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</si>
  <si>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</si>
  <si>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</si>
  <si>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</si>
  <si>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</si>
  <si>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</si>
  <si>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</si>
  <si>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</si>
  <si>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</si>
  <si>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</si>
  <si>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</si>
  <si>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</si>
  <si>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</si>
  <si>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</si>
  <si>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</si>
  <si>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</si>
  <si>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</si>
  <si>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</si>
  <si>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</si>
  <si>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</si>
  <si>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</si>
  <si>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</si>
  <si>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</si>
  <si>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</si>
  <si>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</si>
  <si>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</si>
  <si>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</si>
  <si>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</si>
  <si>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</si>
  <si>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</si>
  <si>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</si>
  <si>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</si>
  <si>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</si>
  <si>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</si>
  <si>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</si>
  <si>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</si>
  <si>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</si>
  <si>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</si>
  <si>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</si>
  <si>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</si>
  <si>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</si>
  <si>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</si>
  <si>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</si>
  <si>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</si>
  <si>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</si>
  <si>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</si>
  <si>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</si>
  <si>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</si>
  <si>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</si>
  <si>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</si>
  <si>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</si>
  <si>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</si>
  <si>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</si>
  <si>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</si>
  <si>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</si>
  <si>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</si>
  <si>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</si>
  <si>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</si>
  <si>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</si>
  <si>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</si>
  <si>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</si>
  <si>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</si>
  <si>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</si>
  <si>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</si>
  <si>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</si>
  <si>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</si>
  <si>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</si>
  <si>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</si>
  <si>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</si>
  <si>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</si>
  <si>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</si>
  <si>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</si>
  <si>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</si>
  <si>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</si>
  <si>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</si>
  <si>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</si>
  <si>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</si>
  <si>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</si>
  <si>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</si>
  <si>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</si>
  <si>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</si>
  <si>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</si>
  <si>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</si>
  <si>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</si>
  <si>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</si>
  <si>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</si>
  <si>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</si>
  <si>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</si>
  <si>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</si>
  <si>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</si>
  <si>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</si>
  <si>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</si>
  <si>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</si>
  <si>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</si>
  <si>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</si>
  <si>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</si>
  <si>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</si>
  <si>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</si>
  <si>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</si>
  <si>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</si>
  <si>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</si>
  <si>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</si>
  <si>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</si>
  <si>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</si>
  <si>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</si>
  <si>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</si>
  <si>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</si>
  <si>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</si>
  <si>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</si>
  <si>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</si>
  <si>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</si>
  <si>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</si>
  <si>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</si>
  <si>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</si>
  <si>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</si>
  <si>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</si>
  <si>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</si>
  <si>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</si>
  <si>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</si>
  <si>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</si>
  <si>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</si>
  <si>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</si>
  <si>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</si>
  <si>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</si>
  <si>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</si>
  <si>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</si>
  <si>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</si>
  <si>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</si>
  <si>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</si>
  <si>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</si>
  <si>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</si>
  <si>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</si>
  <si>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</si>
  <si>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</si>
  <si>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</si>
  <si>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</si>
  <si>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</si>
  <si>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</si>
  <si>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</si>
  <si>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</si>
  <si>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</si>
  <si>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</si>
  <si>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</si>
  <si>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</si>
  <si>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</si>
  <si>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</si>
  <si>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</si>
  <si>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</si>
  <si>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</si>
  <si>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</si>
  <si>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</si>
  <si>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</si>
  <si>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</si>
  <si>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</si>
  <si>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</si>
  <si>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</si>
  <si>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</si>
  <si>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</si>
  <si>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</si>
  <si>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</si>
  <si>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</si>
  <si>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</si>
  <si>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</si>
  <si>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</si>
  <si>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</si>
  <si>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</si>
  <si>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</si>
  <si>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</si>
  <si>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</si>
  <si>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</si>
  <si>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</si>
  <si>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</si>
  <si>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</si>
  <si>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</si>
  <si>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</si>
  <si>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</si>
  <si>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</si>
  <si>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</si>
  <si>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</si>
  <si>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</si>
  <si>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</si>
  <si>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</si>
  <si>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</si>
  <si>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</si>
  <si>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</si>
  <si>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</si>
  <si>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</si>
  <si>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</si>
  <si>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</si>
  <si>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</si>
  <si>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</si>
  <si>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</si>
  <si>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</si>
  <si>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</si>
  <si>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</si>
  <si>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</si>
  <si>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</si>
  <si>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</si>
  <si>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</si>
  <si>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</si>
  <si>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</si>
  <si>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</si>
  <si>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</si>
  <si>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</si>
  <si>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</si>
  <si>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</si>
  <si>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</si>
  <si>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</si>
  <si>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</si>
  <si>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</si>
  <si>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</si>
  <si>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</si>
  <si>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</si>
  <si>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</si>
  <si>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</si>
  <si>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</si>
  <si>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</si>
  <si>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</si>
  <si>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</si>
  <si>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</si>
  <si>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</si>
  <si>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</si>
  <si>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</si>
  <si>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</si>
  <si>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</si>
  <si>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</si>
  <si>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</si>
  <si>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</si>
  <si>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</si>
  <si>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</si>
  <si>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</si>
  <si>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</si>
  <si>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</si>
  <si>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</si>
  <si>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</si>
  <si>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</si>
  <si>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</si>
  <si>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</si>
  <si>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</si>
  <si>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</si>
  <si>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</si>
  <si>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</si>
  <si>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</si>
  <si>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</si>
  <si>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</si>
  <si>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</si>
  <si>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</si>
  <si>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</si>
  <si>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</si>
  <si>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</si>
  <si>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</si>
  <si>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</si>
  <si>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</si>
  <si>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</si>
  <si>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</si>
  <si>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</si>
  <si>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</si>
  <si>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</si>
  <si>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</si>
  <si>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</si>
  <si>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</si>
  <si>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</si>
  <si>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</si>
  <si>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</si>
  <si>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</si>
  <si>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</si>
  <si>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</si>
  <si>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</si>
  <si>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</si>
  <si>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</si>
  <si>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</si>
  <si>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</si>
  <si>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</si>
  <si>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</si>
  <si>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</si>
  <si>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</si>
  <si>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</si>
  <si>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</si>
  <si>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</si>
  <si>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</si>
  <si>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</si>
  <si>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</si>
  <si>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</si>
  <si>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</si>
  <si>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</si>
  <si>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</si>
  <si>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</si>
  <si>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</si>
  <si>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</si>
  <si>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</si>
  <si>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</si>
  <si>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</si>
  <si>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</si>
  <si>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</si>
  <si>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</si>
  <si>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</si>
  <si>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</si>
  <si>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</si>
  <si>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</si>
  <si>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</si>
  <si>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</si>
  <si>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</si>
  <si>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</si>
  <si>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</si>
  <si>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</si>
  <si>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</si>
  <si>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</si>
  <si>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</si>
  <si>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</si>
  <si>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</si>
  <si>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</si>
  <si>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</si>
  <si>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</si>
  <si>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</si>
  <si>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</si>
  <si>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</si>
  <si>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</si>
  <si>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</si>
  <si>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</si>
  <si>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</si>
  <si>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</si>
  <si>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</si>
  <si>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</si>
  <si>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</si>
  <si>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</si>
  <si>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</si>
  <si>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</si>
  <si>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</si>
  <si>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</si>
  <si>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</si>
  <si>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</si>
  <si>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</si>
  <si>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</si>
  <si>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</si>
  <si>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</si>
  <si>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</si>
  <si>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</si>
  <si>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</si>
  <si>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</si>
  <si>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</si>
  <si>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</si>
  <si>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</si>
  <si>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</si>
  <si>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</si>
  <si>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</si>
  <si>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</si>
  <si>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</si>
  <si>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</si>
  <si>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</si>
  <si>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</si>
  <si>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</si>
  <si>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</si>
  <si>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</si>
  <si>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</si>
  <si>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</si>
  <si>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</si>
  <si>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</si>
  <si>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</si>
  <si>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</si>
  <si>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</si>
  <si>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</si>
  <si>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</si>
  <si>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</si>
  <si>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</si>
  <si>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</si>
  <si>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</si>
  <si>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</si>
  <si>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</si>
  <si>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</si>
  <si>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</si>
  <si>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</si>
  <si>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</si>
  <si>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</si>
  <si>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</si>
  <si>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</si>
  <si>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</si>
  <si>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</si>
  <si>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</si>
  <si>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</si>
  <si>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</si>
  <si>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</si>
  <si>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</si>
  <si>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</si>
  <si>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</si>
  <si>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</si>
  <si>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</si>
  <si>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</si>
  <si>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</si>
  <si>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</si>
  <si>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</si>
  <si>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</si>
  <si>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</si>
  <si>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</si>
  <si>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</si>
  <si>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</si>
  <si>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</si>
  <si>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</si>
  <si>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</si>
  <si>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</si>
  <si>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</si>
  <si>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</si>
  <si>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</si>
  <si>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</si>
  <si>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</si>
  <si>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</si>
  <si>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</si>
  <si>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</si>
  <si>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</si>
  <si>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</si>
  <si>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</si>
  <si>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</si>
  <si>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</si>
  <si>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</si>
  <si>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</si>
  <si>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</si>
  <si>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</si>
  <si>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</si>
  <si>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</si>
  <si>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</si>
  <si>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</si>
  <si>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</si>
  <si>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</si>
  <si>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</si>
  <si>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</si>
  <si>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</si>
  <si>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</si>
  <si>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</si>
  <si>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</si>
  <si>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</si>
  <si>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</si>
  <si>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</si>
  <si>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</si>
  <si>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</si>
  <si>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</si>
  <si>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</si>
  <si>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</si>
  <si>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</si>
  <si>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</si>
  <si>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</si>
  <si>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</si>
  <si>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</si>
  <si>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</si>
  <si>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</si>
  <si>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</si>
  <si>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</si>
  <si>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</si>
  <si>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</si>
  <si>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</si>
  <si>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</si>
  <si>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</si>
  <si>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</si>
  <si>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</si>
  <si>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</si>
  <si>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</si>
  <si>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</si>
  <si>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</si>
  <si>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</si>
  <si>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</si>
  <si>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</si>
  <si>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</si>
  <si>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</si>
  <si>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</si>
  <si>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</si>
  <si>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</si>
  <si>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</si>
  <si>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</si>
  <si>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</si>
  <si>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</si>
  <si>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</si>
  <si>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</si>
  <si>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</si>
  <si>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</si>
  <si>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</si>
  <si>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</si>
  <si>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</si>
  <si>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</si>
  <si>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</si>
  <si>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</si>
  <si>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</si>
  <si>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</si>
  <si>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</si>
  <si>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</si>
  <si>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</si>
  <si>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</si>
  <si>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</si>
  <si>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</si>
  <si>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</si>
  <si>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</si>
  <si>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</si>
  <si>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</si>
  <si>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</si>
  <si>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</si>
  <si>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</si>
  <si>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</si>
  <si>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</si>
  <si>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</si>
  <si>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</si>
  <si>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</si>
  <si>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</si>
  <si>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</si>
  <si>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</si>
  <si>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</si>
  <si>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</si>
  <si>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</si>
  <si>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</si>
  <si>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</si>
  <si>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</si>
  <si>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</si>
  <si>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</si>
  <si>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</si>
  <si>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</si>
  <si>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</si>
  <si>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</si>
  <si>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</si>
  <si>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</si>
  <si>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</si>
  <si>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</si>
  <si>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</si>
  <si>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</si>
  <si>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</si>
  <si>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</si>
  <si>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</si>
  <si>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</si>
  <si>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</si>
  <si>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</si>
  <si>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</si>
  <si>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</si>
  <si>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</si>
  <si>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</si>
  <si>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</si>
  <si>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</si>
  <si>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</si>
  <si>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</si>
  <si>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</si>
  <si>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</si>
  <si>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</si>
  <si>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</si>
  <si>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</si>
  <si>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</si>
  <si>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</si>
  <si>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</si>
  <si>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</si>
  <si>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</si>
  <si>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</si>
  <si>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</si>
  <si>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</si>
  <si>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</si>
  <si>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</si>
  <si>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</si>
  <si>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</si>
  <si>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</si>
  <si>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</si>
  <si>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</si>
  <si>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</si>
  <si>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</si>
  <si>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</si>
  <si>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</si>
  <si>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</si>
  <si>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</si>
  <si>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</si>
  <si>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</si>
  <si>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</si>
  <si>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</si>
  <si>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</si>
  <si>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</si>
  <si>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</si>
  <si>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</si>
  <si>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</si>
  <si>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</si>
  <si>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</si>
  <si>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</si>
  <si>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</si>
  <si>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</si>
  <si>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</si>
  <si>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</si>
  <si>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</si>
  <si>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</si>
  <si>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</si>
  <si>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</si>
  <si>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</si>
  <si>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</si>
  <si>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</si>
  <si>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</si>
  <si>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</si>
  <si>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</si>
  <si>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</si>
  <si>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</si>
  <si>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</si>
  <si>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</si>
  <si>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</si>
  <si>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</si>
  <si>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</si>
  <si>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</si>
  <si>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</si>
  <si>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</si>
  <si>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</si>
  <si>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</si>
  <si>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</si>
  <si>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</si>
  <si>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</si>
  <si>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</si>
  <si>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</si>
  <si>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</si>
  <si>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</si>
  <si>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</si>
  <si>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</si>
  <si>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</si>
  <si>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</si>
  <si>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</si>
  <si>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</si>
  <si>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</si>
  <si>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</si>
  <si>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</si>
  <si>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</si>
  <si>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</si>
  <si>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</si>
  <si>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</si>
  <si>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</si>
  <si>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</si>
  <si>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</si>
  <si>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</si>
  <si>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</si>
  <si>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</si>
  <si>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</si>
  <si>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</si>
  <si>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</si>
  <si>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</si>
  <si>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</si>
  <si>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</si>
  <si>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</si>
  <si>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</si>
  <si>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</si>
  <si>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</si>
  <si>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</si>
  <si>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</si>
  <si>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</si>
  <si>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</si>
  <si>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</si>
  <si>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</si>
  <si>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</si>
  <si>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</si>
  <si>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</si>
  <si>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</si>
  <si>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</si>
  <si>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</si>
  <si>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</si>
  <si>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</si>
  <si>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</si>
  <si>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</si>
  <si>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</si>
  <si>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</si>
  <si>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</si>
  <si>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</si>
  <si>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</si>
  <si>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</si>
  <si>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</si>
  <si>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</si>
  <si>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</si>
  <si>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</si>
  <si>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</si>
  <si>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</si>
  <si>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</si>
  <si>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</si>
  <si>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</si>
  <si>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</si>
  <si>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</si>
  <si>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</si>
  <si>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</si>
  <si>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</si>
  <si>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</si>
  <si>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</si>
  <si>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</si>
  <si>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</si>
  <si>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</si>
  <si>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</si>
  <si>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</si>
  <si>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</si>
  <si>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</si>
  <si>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</si>
  <si>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</si>
  <si>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</si>
  <si>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</si>
  <si>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</si>
  <si>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</si>
  <si>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</si>
  <si>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</si>
  <si>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</si>
  <si>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</si>
  <si>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</si>
  <si>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</si>
  <si>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</si>
  <si>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</si>
  <si>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</si>
  <si>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</si>
  <si>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</si>
  <si>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</si>
  <si>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</si>
  <si>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</si>
  <si>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</si>
  <si>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</si>
  <si>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</si>
  <si>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</si>
  <si>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</si>
  <si>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</si>
  <si>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</si>
  <si>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</si>
  <si>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</si>
  <si>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</si>
  <si>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</si>
  <si>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</si>
  <si>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</si>
  <si>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</si>
  <si>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</si>
  <si>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</si>
  <si>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</si>
  <si>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</si>
  <si>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</si>
  <si>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</si>
  <si>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</si>
  <si>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</si>
  <si>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</si>
  <si>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</si>
  <si>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</si>
  <si>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</si>
  <si>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</si>
  <si>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</si>
  <si>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</si>
  <si>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</si>
  <si>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</si>
  <si>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</si>
  <si>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</si>
  <si>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</si>
  <si>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</si>
  <si>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</si>
  <si>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</si>
  <si>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</si>
  <si>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</si>
  <si>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</si>
  <si>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</si>
  <si>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</si>
  <si>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</si>
  <si>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</si>
  <si>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</si>
  <si>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</si>
  <si>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</si>
  <si>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</si>
  <si>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</si>
  <si>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</si>
  <si>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</si>
  <si>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</si>
  <si>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</si>
  <si>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</si>
  <si>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</si>
  <si>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</si>
  <si>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</si>
  <si>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</si>
  <si>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</si>
  <si>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</si>
  <si>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</si>
  <si>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</si>
  <si>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</si>
  <si>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</si>
  <si>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</si>
  <si>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</si>
  <si>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</si>
  <si>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</si>
  <si>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</si>
  <si>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</si>
  <si>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</si>
  <si>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</si>
  <si>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</si>
  <si>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</si>
  <si>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</si>
  <si>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</si>
  <si>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</si>
  <si>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</si>
  <si>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</si>
  <si>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</si>
  <si>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</si>
  <si>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</si>
  <si>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</si>
  <si>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</si>
  <si>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</si>
  <si>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</si>
  <si>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</si>
  <si>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</si>
  <si>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</si>
  <si>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</si>
  <si>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</si>
  <si>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</si>
  <si>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</si>
  <si>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</si>
  <si>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</si>
  <si>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</si>
  <si>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</si>
  <si>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</si>
  <si>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</si>
  <si>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</si>
  <si>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</si>
  <si>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</si>
  <si>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</si>
  <si>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</si>
  <si>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</si>
  <si>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</si>
  <si>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</si>
  <si>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</si>
  <si>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</si>
  <si>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</si>
  <si>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</si>
  <si>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</si>
  <si>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</si>
  <si>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</si>
  <si>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</si>
  <si>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</si>
  <si>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</si>
  <si>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</si>
  <si>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</si>
  <si>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</si>
  <si>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</si>
  <si>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</si>
  <si>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</si>
  <si>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</si>
  <si>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</si>
  <si>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</si>
  <si>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</si>
  <si>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</si>
  <si>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</si>
  <si>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</si>
  <si>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</si>
  <si>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</si>
  <si>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</si>
  <si>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</si>
  <si>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</si>
  <si>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</si>
  <si>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</si>
  <si>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</si>
  <si>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</si>
  <si>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</si>
  <si>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</si>
  <si>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</si>
  <si>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</si>
  <si>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</si>
  <si>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</si>
  <si>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</si>
  <si>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</si>
  <si>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</si>
  <si>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</si>
  <si>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</si>
  <si>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</si>
  <si>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</si>
  <si>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</si>
  <si>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</si>
  <si>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</si>
  <si>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</si>
  <si>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</si>
  <si>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</si>
  <si>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</si>
  <si>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</si>
  <si>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</si>
  <si>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</si>
  <si>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</si>
  <si>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</si>
  <si>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</si>
  <si>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</si>
  <si>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</si>
  <si>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</si>
  <si>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</si>
  <si>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</si>
  <si>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</si>
  <si>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</si>
  <si>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</si>
  <si>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</si>
  <si>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</si>
  <si>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</si>
  <si>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</si>
  <si>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</si>
  <si>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</si>
  <si>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</si>
  <si>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</si>
  <si>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</si>
  <si>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</si>
  <si>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</si>
  <si>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</si>
  <si>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</si>
  <si>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</si>
  <si>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</si>
  <si>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</si>
  <si>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</si>
  <si>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</si>
  <si>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</si>
  <si>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</si>
  <si>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</si>
  <si>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</si>
  <si>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</si>
  <si>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</si>
  <si>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</si>
  <si>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</si>
  <si>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</si>
  <si>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</si>
  <si>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</si>
  <si>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</si>
  <si>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</si>
  <si>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</si>
  <si>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</si>
  <si>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</si>
  <si>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</si>
  <si>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</si>
  <si>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</si>
  <si>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</si>
  <si>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</si>
  <si>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</si>
  <si>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</si>
  <si>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</si>
  <si>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</si>
  <si>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</si>
  <si>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</si>
  <si>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</si>
  <si>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</si>
  <si>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</si>
  <si>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</si>
  <si>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</si>
  <si>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</si>
  <si>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</si>
  <si>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</si>
  <si>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</si>
  <si>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</si>
  <si>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</si>
  <si>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</si>
  <si>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</si>
  <si>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</si>
  <si>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</si>
  <si>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</si>
  <si>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</si>
  <si>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</si>
  <si>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</si>
  <si>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</si>
  <si>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</si>
  <si>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</si>
  <si>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</si>
  <si>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</si>
  <si>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</si>
  <si>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</si>
  <si>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</si>
  <si>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</si>
  <si>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</si>
  <si>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</si>
  <si>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</si>
  <si>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</si>
  <si>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</si>
  <si>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</si>
  <si>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</si>
  <si>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</si>
  <si>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</si>
  <si>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</si>
  <si>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</si>
  <si>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</si>
  <si>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</si>
  <si>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</si>
  <si>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</si>
  <si>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</si>
  <si>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</si>
  <si>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</si>
  <si>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</si>
  <si>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</si>
  <si>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</si>
  <si>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</si>
  <si>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</si>
  <si>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</si>
  <si>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</si>
  <si>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</si>
  <si>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</si>
  <si>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</si>
  <si>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</si>
  <si>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</si>
  <si>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</si>
  <si>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</si>
  <si>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</si>
  <si>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</si>
  <si>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</si>
  <si>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</si>
  <si>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</si>
  <si>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</si>
  <si>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</si>
  <si>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</si>
  <si>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</si>
  <si>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</si>
  <si>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</si>
  <si>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</si>
  <si>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</si>
  <si>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</si>
  <si>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</si>
  <si>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</si>
  <si>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</si>
  <si>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</si>
  <si>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</si>
  <si>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</si>
  <si>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</si>
  <si>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</si>
  <si>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</si>
  <si>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</si>
  <si>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</si>
  <si>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</si>
  <si>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</si>
  <si>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</si>
  <si>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</si>
  <si>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</si>
  <si>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</si>
  <si>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</si>
  <si>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</si>
  <si>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</si>
  <si>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</si>
  <si>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</si>
  <si>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</si>
  <si>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</si>
  <si>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</si>
  <si>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</si>
  <si>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</si>
  <si>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</si>
  <si>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</si>
  <si>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</si>
  <si>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</si>
  <si>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</si>
  <si>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</si>
  <si>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</si>
  <si>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</si>
  <si>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</si>
  <si>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</si>
  <si>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</si>
  <si>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</si>
  <si>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</si>
  <si>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</si>
  <si>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</si>
  <si>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</si>
  <si>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</si>
  <si>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</si>
  <si>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</si>
  <si>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</si>
  <si>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</si>
  <si>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</si>
  <si>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</si>
  <si>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</si>
  <si>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</si>
  <si>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</si>
  <si>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</si>
  <si>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</si>
  <si>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</si>
  <si>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</si>
  <si>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</si>
  <si>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</si>
  <si>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</si>
  <si>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</si>
  <si>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</si>
  <si>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</si>
  <si>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</si>
  <si>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</si>
  <si>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</si>
  <si>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</si>
  <si>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</si>
  <si>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</si>
  <si>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</si>
  <si>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</si>
  <si>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</si>
  <si>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</si>
  <si>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</si>
  <si>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</si>
  <si>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</si>
  <si>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</si>
  <si>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</si>
  <si>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</si>
  <si>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</si>
  <si>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</si>
  <si>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</si>
  <si>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</si>
  <si>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</si>
  <si>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</si>
  <si>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</si>
  <si>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</si>
  <si>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</si>
  <si>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</si>
  <si>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</si>
  <si>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</si>
  <si>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</si>
  <si>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</si>
  <si>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</si>
  <si>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</si>
  <si>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</si>
  <si>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</si>
  <si>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</si>
  <si>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</si>
  <si>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</si>
  <si>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</si>
  <si>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</si>
  <si>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</si>
  <si>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</si>
  <si>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</si>
  <si>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</si>
  <si>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</si>
  <si>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</si>
  <si>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</si>
  <si>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</si>
  <si>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</si>
  <si>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</si>
  <si>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</si>
  <si>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</si>
  <si>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</si>
  <si>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</si>
  <si>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</si>
  <si>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</si>
  <si>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</si>
  <si>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</si>
  <si>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</si>
  <si>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</si>
  <si>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</si>
  <si>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</si>
  <si>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</si>
  <si>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</si>
  <si>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</si>
  <si>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</si>
  <si>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</si>
  <si>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</si>
  <si>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</si>
  <si>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</si>
  <si>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</si>
  <si>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</si>
  <si>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</si>
  <si>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</si>
  <si>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</si>
  <si>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</si>
  <si>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</si>
  <si>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</si>
  <si>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</si>
  <si>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</si>
  <si>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</si>
  <si>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</si>
  <si>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</si>
  <si>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</si>
  <si>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</si>
  <si>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</si>
  <si>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</si>
  <si>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</si>
  <si>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</si>
  <si>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</si>
  <si>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</si>
  <si>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</si>
  <si>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</si>
  <si>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</si>
  <si>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</si>
  <si>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</si>
  <si>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</si>
  <si>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</si>
  <si>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</si>
  <si>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</si>
  <si>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</si>
  <si>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</si>
  <si>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</si>
  <si>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</si>
  <si>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</si>
  <si>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</si>
  <si>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</si>
  <si>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</si>
  <si>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</si>
  <si>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</si>
  <si>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</si>
  <si>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</si>
  <si>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</si>
  <si>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</si>
  <si>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</si>
  <si>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</si>
  <si>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</si>
  <si>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</si>
  <si>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</si>
  <si>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</si>
  <si>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</si>
  <si>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</si>
  <si>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</si>
  <si>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</si>
  <si>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</si>
  <si>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</si>
  <si>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</si>
  <si>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</si>
  <si>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</si>
  <si>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</si>
  <si>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</si>
  <si>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</si>
  <si>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</si>
  <si>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</si>
  <si>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</si>
  <si>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</si>
  <si>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</si>
  <si>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</si>
  <si>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</si>
  <si>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</si>
  <si>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</si>
  <si>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</si>
  <si>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</si>
  <si>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</si>
  <si>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</si>
  <si>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</si>
  <si>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</si>
  <si>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</si>
  <si>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</si>
  <si>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</si>
  <si>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</si>
  <si>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</si>
  <si>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</si>
  <si>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</si>
  <si>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</si>
  <si>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</si>
  <si>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</si>
  <si>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</si>
  <si>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</si>
  <si>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</si>
  <si>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</si>
  <si>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</si>
  <si>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</si>
  <si>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</si>
  <si>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</si>
  <si>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</si>
  <si>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</si>
  <si>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</si>
  <si>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</si>
  <si>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</si>
  <si>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</si>
  <si>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</si>
  <si>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</si>
  <si>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</si>
  <si>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</si>
  <si>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</si>
  <si>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</si>
  <si>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</si>
  <si>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</si>
  <si>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</si>
  <si>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</si>
  <si>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</si>
  <si>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</si>
  <si>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</si>
  <si>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</si>
  <si>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</si>
  <si>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</si>
  <si>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</si>
  <si>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</si>
  <si>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</si>
  <si>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</si>
  <si>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</si>
  <si>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</si>
  <si>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</si>
  <si>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</si>
  <si>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</si>
  <si>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</si>
  <si>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</si>
  <si>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</si>
  <si>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</si>
  <si>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</si>
  <si>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</si>
  <si>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</si>
  <si>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</si>
  <si>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</si>
  <si>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</si>
  <si>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</si>
  <si>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</si>
  <si>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</si>
  <si>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</si>
  <si>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</si>
  <si>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</si>
  <si>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</si>
  <si>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</si>
  <si>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</si>
  <si>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</si>
  <si>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</si>
  <si>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</si>
  <si>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</si>
  <si>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</si>
  <si>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</si>
  <si>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</si>
  <si>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</si>
  <si>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</si>
  <si>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</si>
  <si>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</si>
  <si>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</si>
  <si>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</si>
  <si>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</si>
  <si>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</si>
  <si>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</si>
  <si>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</si>
  <si>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</si>
  <si>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</si>
  <si>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</si>
  <si>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</si>
  <si>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</si>
  <si>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</si>
  <si>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</si>
  <si>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</si>
  <si>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</si>
  <si>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</si>
  <si>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</si>
  <si>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</si>
  <si>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</si>
  <si>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</si>
  <si>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</si>
  <si>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</si>
  <si>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</si>
  <si>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</si>
  <si>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</si>
  <si>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</si>
  <si>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</si>
  <si>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</si>
  <si>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</si>
  <si>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</si>
  <si>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</si>
  <si>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</si>
  <si>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</si>
  <si>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</si>
  <si>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</si>
  <si>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</si>
  <si>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</si>
  <si>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</si>
  <si>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</si>
  <si>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</si>
  <si>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</si>
  <si>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</si>
  <si>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</si>
  <si>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</si>
  <si>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</si>
  <si>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</si>
  <si>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</si>
  <si>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</si>
  <si>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</si>
  <si>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</si>
  <si>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</si>
  <si>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</si>
  <si>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</si>
  <si>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</si>
  <si>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</si>
  <si>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</si>
  <si>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</si>
  <si>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</si>
  <si>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</si>
  <si>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</si>
  <si>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</si>
  <si>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</si>
  <si>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</si>
  <si>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</si>
  <si>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</si>
  <si>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</si>
  <si>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</si>
  <si>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</si>
  <si>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</si>
  <si>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</si>
  <si>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</si>
  <si>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</si>
  <si>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</si>
  <si>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</si>
  <si>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</si>
  <si>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</si>
  <si>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</si>
  <si>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</si>
  <si>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</si>
  <si>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</si>
  <si>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</si>
  <si>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</si>
  <si>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</si>
  <si>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</si>
  <si>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</si>
  <si>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</si>
  <si>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</si>
  <si>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</si>
  <si>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</si>
  <si>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</si>
  <si>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</si>
  <si>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</si>
  <si>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</si>
  <si>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</si>
  <si>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</si>
  <si>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</si>
  <si>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</si>
  <si>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</si>
  <si>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</si>
  <si>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</si>
  <si>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</si>
  <si>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</si>
  <si>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</si>
  <si>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</si>
  <si>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</si>
  <si>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</si>
  <si>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</si>
  <si>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</si>
  <si>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</si>
  <si>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</si>
  <si>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</si>
  <si>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</si>
  <si>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</si>
  <si>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</si>
  <si>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</si>
  <si>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</si>
  <si>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</si>
  <si>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</si>
  <si>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</si>
  <si>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</si>
  <si>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</si>
  <si>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</si>
  <si>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</si>
  <si>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</si>
  <si>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</si>
  <si>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</si>
  <si>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</si>
  <si>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</si>
  <si>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</si>
  <si>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</si>
  <si>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</si>
  <si>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</si>
  <si>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</si>
  <si>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</si>
  <si>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</si>
  <si>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</si>
  <si>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</si>
  <si>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</si>
  <si>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</si>
  <si>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</si>
  <si>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</si>
  <si>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</si>
  <si>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</si>
  <si>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</si>
  <si>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</si>
  <si>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</si>
  <si>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</si>
  <si>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</si>
  <si>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</si>
  <si>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</si>
  <si>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</si>
  <si>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</si>
  <si>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</si>
  <si>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</si>
  <si>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</si>
  <si>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</si>
  <si>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</si>
  <si>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</si>
  <si>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</si>
  <si>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</si>
  <si>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</si>
  <si>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</si>
  <si>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</si>
  <si>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</si>
  <si>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</si>
  <si>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</si>
  <si>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</si>
  <si>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</si>
  <si>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</si>
  <si>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</si>
  <si>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</si>
  <si>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</si>
  <si>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</si>
  <si>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</si>
  <si>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</si>
  <si>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</si>
  <si>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</si>
  <si>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</si>
  <si>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</si>
  <si>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</si>
  <si>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</si>
  <si>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</si>
  <si>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</si>
  <si>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</si>
  <si>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</si>
  <si>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</si>
  <si>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</si>
  <si>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</si>
  <si>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</si>
  <si>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</si>
  <si>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</si>
  <si>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</si>
  <si>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</si>
  <si>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</si>
  <si>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</si>
  <si>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</si>
  <si>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</si>
  <si>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</si>
  <si>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</si>
  <si>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</si>
  <si>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</si>
  <si>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</si>
  <si>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</si>
  <si>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</si>
  <si>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</si>
  <si>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</si>
  <si>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</si>
  <si>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</si>
  <si>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</si>
  <si>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</si>
  <si>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</si>
  <si>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</si>
  <si>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</si>
  <si>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</si>
  <si>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</si>
  <si>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</si>
  <si>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</si>
  <si>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</si>
  <si>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</si>
  <si>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</si>
  <si>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</si>
  <si>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</si>
  <si>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</si>
  <si>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</si>
  <si>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</si>
  <si>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</si>
  <si>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</si>
  <si>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</si>
  <si>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</si>
  <si>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</si>
  <si>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</si>
  <si>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</si>
  <si>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</si>
  <si>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</si>
  <si>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</si>
  <si>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</si>
  <si>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</si>
  <si>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</si>
  <si>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</si>
  <si>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</si>
  <si>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</si>
  <si>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</si>
  <si>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</si>
  <si>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</si>
  <si>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</si>
  <si>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</si>
  <si>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</si>
  <si>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</si>
  <si>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</si>
  <si>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</si>
  <si>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</si>
  <si>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</si>
  <si>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</si>
  <si>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</si>
  <si>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</si>
  <si>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</si>
  <si>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</si>
  <si>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</si>
  <si>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</si>
  <si>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</si>
  <si>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</si>
  <si>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</si>
  <si>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</si>
  <si>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</si>
  <si>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</si>
  <si>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</si>
  <si>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</si>
  <si>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</si>
  <si>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</si>
  <si>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</si>
  <si>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</si>
  <si>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</si>
  <si>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</si>
  <si>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</si>
  <si>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</si>
  <si>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</si>
  <si>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</si>
  <si>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</si>
  <si>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</si>
  <si>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</si>
  <si>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</si>
  <si>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</si>
  <si>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</si>
  <si>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</si>
  <si>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</si>
  <si>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</si>
  <si>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</si>
  <si>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</si>
  <si>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</si>
  <si>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</si>
  <si>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</si>
  <si>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</si>
  <si>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</si>
  <si>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</si>
  <si>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</si>
  <si>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</si>
  <si>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</si>
  <si>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</si>
  <si>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</si>
  <si>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</si>
  <si>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</si>
  <si>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</si>
  <si>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</si>
  <si>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</si>
  <si>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</si>
  <si>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</si>
  <si>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</si>
  <si>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</si>
  <si>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</si>
  <si>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</si>
  <si>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</si>
  <si>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</si>
  <si>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</si>
  <si>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</si>
  <si>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</si>
  <si>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</si>
  <si>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</si>
  <si>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</si>
  <si>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</si>
  <si>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</si>
  <si>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</si>
  <si>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</si>
  <si>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</si>
  <si>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</si>
  <si>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</si>
  <si>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</si>
  <si>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</si>
  <si>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</si>
  <si>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</si>
  <si>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</si>
  <si>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</si>
  <si>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</si>
  <si>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</si>
  <si>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</si>
  <si>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</si>
  <si>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</si>
  <si>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</si>
  <si>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</si>
  <si>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</si>
  <si>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</si>
  <si>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</si>
  <si>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</si>
  <si>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</si>
  <si>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</si>
  <si>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</si>
  <si>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</si>
  <si>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</si>
  <si>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</si>
  <si>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</si>
  <si>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</si>
  <si>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</si>
  <si>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</si>
  <si>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</si>
  <si>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</si>
  <si>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</si>
  <si>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</si>
  <si>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</si>
  <si>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</si>
  <si>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</si>
  <si>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</si>
  <si>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</si>
  <si>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</si>
  <si>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</si>
  <si>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</si>
  <si>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</si>
  <si>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</si>
  <si>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</si>
  <si>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</si>
  <si>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</si>
  <si>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</si>
  <si>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</si>
  <si>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</si>
  <si>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</si>
  <si>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</si>
  <si>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</si>
  <si>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</si>
  <si>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</si>
  <si>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</si>
  <si>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</si>
  <si>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</si>
  <si>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</si>
  <si>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</si>
  <si>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</si>
  <si>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</si>
  <si>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</si>
  <si>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</si>
  <si>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</si>
  <si>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</si>
  <si>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</si>
  <si>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</si>
  <si>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</si>
  <si>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</si>
  <si>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</si>
  <si>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</si>
  <si>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</si>
  <si>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</si>
  <si>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</si>
  <si>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</si>
  <si>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</si>
  <si>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</si>
  <si>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</si>
  <si>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</si>
  <si>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</si>
  <si>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</si>
  <si>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</si>
  <si>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</si>
  <si>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</si>
  <si>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</si>
  <si>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</si>
  <si>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</si>
  <si>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</si>
  <si>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</si>
  <si>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</si>
  <si>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</si>
  <si>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</si>
  <si>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</si>
  <si>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</si>
  <si>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</si>
  <si>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</si>
  <si>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</si>
  <si>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</si>
  <si>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</si>
  <si>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</si>
  <si>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</si>
  <si>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</si>
  <si>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</si>
  <si>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</si>
  <si>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</si>
  <si>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</si>
  <si>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</si>
  <si>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</si>
  <si>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</si>
  <si>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</si>
  <si>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</si>
  <si>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</si>
  <si>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</si>
  <si>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</si>
  <si>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</si>
  <si>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</si>
  <si>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</si>
  <si>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</si>
  <si>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</si>
  <si>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</si>
  <si>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</si>
  <si>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</si>
  <si>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</si>
  <si>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</si>
  <si>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</si>
  <si>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</si>
  <si>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</si>
  <si>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</si>
  <si>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</si>
  <si>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</si>
  <si>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</si>
  <si>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</si>
  <si>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</si>
  <si>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</si>
  <si>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</si>
  <si>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</si>
  <si>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</si>
  <si>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</si>
  <si>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</si>
  <si>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</si>
  <si>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</si>
  <si>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</si>
  <si>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</si>
  <si>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</si>
  <si>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</si>
  <si>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</si>
  <si>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</si>
  <si>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</si>
  <si>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</si>
  <si>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</si>
  <si>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</si>
  <si>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</si>
  <si>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</si>
  <si>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</si>
  <si>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</si>
  <si>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</si>
  <si>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</si>
  <si>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</si>
  <si>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</si>
  <si>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</si>
  <si>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</si>
  <si>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</si>
  <si>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</si>
  <si>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</si>
  <si>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</si>
  <si>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</si>
  <si>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</si>
  <si>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</si>
  <si>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</si>
  <si>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</si>
  <si>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</si>
  <si>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</si>
  <si>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</si>
  <si>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</si>
  <si>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</si>
  <si>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</si>
  <si>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</si>
  <si>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</si>
  <si>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</si>
  <si>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</si>
  <si>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</si>
  <si>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</si>
  <si>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</si>
  <si>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</si>
  <si>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</si>
  <si>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</si>
  <si>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</si>
  <si>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</si>
  <si>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</si>
  <si>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</si>
  <si>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</si>
  <si>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</si>
  <si>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</si>
  <si>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</si>
  <si>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</si>
  <si>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</si>
  <si>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</si>
  <si>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</si>
  <si>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</si>
  <si>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</si>
  <si>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</si>
  <si>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</si>
  <si>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</si>
  <si>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</si>
  <si>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</si>
  <si>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</si>
  <si>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</si>
  <si>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</si>
  <si>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</si>
  <si>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</si>
  <si>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</si>
  <si>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</si>
  <si>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</si>
  <si>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</si>
  <si>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</si>
  <si>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</si>
  <si>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</si>
  <si>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</si>
  <si>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</si>
  <si>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</si>
  <si>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</si>
  <si>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</si>
  <si>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</si>
  <si>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</si>
  <si>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</si>
  <si>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</si>
  <si>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</si>
  <si>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</si>
  <si>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</si>
  <si>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</si>
  <si>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</si>
  <si>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</si>
  <si>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</si>
  <si>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</si>
  <si>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</si>
  <si>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</si>
  <si>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</si>
  <si>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</si>
  <si>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</si>
  <si>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</si>
  <si>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</si>
  <si>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</si>
  <si>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</si>
  <si>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</si>
  <si>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</si>
  <si>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</si>
  <si>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</si>
  <si>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</si>
  <si>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</si>
  <si>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</si>
  <si>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</si>
  <si>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</si>
  <si>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</si>
  <si>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</si>
  <si>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</si>
  <si>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</si>
  <si>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</si>
  <si>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</si>
  <si>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</si>
  <si>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</si>
  <si>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</si>
  <si>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</si>
  <si>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</si>
  <si>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</si>
  <si>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</si>
  <si>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</si>
  <si>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</si>
  <si>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</si>
  <si>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</si>
  <si>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</si>
  <si>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</si>
  <si>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</si>
  <si>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</si>
  <si>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</si>
  <si>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</si>
  <si>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</si>
  <si>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</si>
  <si>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</si>
  <si>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</si>
  <si>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</si>
  <si>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</si>
  <si>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</si>
  <si>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</si>
  <si>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</si>
  <si>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</si>
  <si>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</si>
  <si>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</si>
  <si>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</si>
  <si>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</si>
  <si>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</si>
  <si>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</si>
  <si>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</si>
  <si>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</si>
  <si>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</si>
  <si>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</si>
  <si>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</si>
  <si>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</si>
  <si>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</si>
  <si>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</si>
  <si>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</si>
  <si>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</si>
  <si>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</si>
  <si>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</si>
  <si>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</si>
  <si>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</si>
  <si>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</si>
  <si>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</si>
  <si>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</si>
  <si>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</si>
  <si>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</si>
  <si>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</si>
  <si>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</si>
  <si>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</si>
  <si>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</si>
  <si>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</si>
  <si>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</si>
  <si>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</si>
  <si>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</si>
  <si>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</si>
  <si>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</si>
  <si>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</si>
  <si>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</si>
  <si>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</si>
  <si>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</si>
  <si>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</si>
  <si>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</si>
  <si>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</si>
  <si>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</si>
  <si>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</si>
  <si>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</si>
  <si>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</si>
  <si>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</si>
  <si>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</si>
  <si>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</si>
  <si>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</si>
  <si>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</si>
  <si>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</si>
  <si>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</si>
  <si>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</si>
  <si>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</si>
  <si>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</si>
  <si>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</si>
  <si>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</si>
  <si>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</si>
  <si>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</si>
  <si>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</si>
  <si>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</si>
  <si>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</si>
  <si>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</si>
  <si>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</si>
  <si>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</si>
  <si>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</si>
  <si>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</si>
  <si>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</si>
  <si>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</si>
  <si>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</si>
  <si>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</si>
  <si>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</si>
  <si>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</si>
  <si>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</si>
  <si>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</si>
  <si>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</si>
  <si>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</si>
  <si>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</si>
  <si>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</si>
  <si>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</si>
  <si>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</si>
  <si>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</si>
  <si>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</si>
  <si>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</si>
  <si>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</si>
  <si>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</si>
  <si>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</si>
  <si>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</si>
  <si>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</si>
  <si>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</si>
  <si>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</si>
  <si>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</si>
  <si>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</si>
  <si>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</si>
  <si>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</si>
  <si>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</si>
  <si>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</si>
  <si>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</si>
  <si>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</si>
  <si>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</si>
  <si>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</si>
  <si>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</si>
  <si>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</si>
  <si>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</si>
  <si>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</si>
  <si>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</si>
  <si>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</si>
  <si>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</si>
  <si>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</si>
  <si>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</si>
  <si>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</si>
  <si>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</si>
  <si>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</si>
  <si>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</si>
  <si>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</si>
  <si>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</si>
  <si>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</si>
  <si>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</si>
  <si>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</si>
  <si>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</si>
  <si>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</si>
  <si>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</si>
  <si>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</si>
  <si>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</si>
  <si>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</si>
  <si>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</si>
  <si>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</si>
  <si>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</si>
  <si>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</si>
  <si>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</si>
  <si>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</si>
  <si>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</si>
  <si>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</si>
  <si>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</si>
  <si>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</si>
  <si>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</si>
  <si>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</si>
  <si>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</si>
  <si>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</si>
  <si>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</si>
  <si>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</si>
  <si>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</si>
  <si>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</si>
  <si>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</si>
  <si>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</si>
  <si>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</si>
  <si>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</si>
  <si>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</si>
  <si>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</si>
  <si>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</si>
  <si>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</si>
  <si>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</si>
  <si>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</si>
  <si>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</si>
  <si>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</si>
  <si>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</si>
  <si>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</si>
  <si>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</si>
  <si>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</si>
  <si>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</si>
  <si>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</si>
  <si>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</si>
  <si>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</si>
  <si>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</si>
  <si>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</si>
  <si>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</si>
  <si>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</si>
  <si>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</si>
  <si>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</si>
  <si>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</si>
  <si>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</si>
  <si>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</si>
  <si>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</si>
  <si>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</si>
  <si>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</si>
  <si>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</si>
  <si>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</si>
  <si>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</si>
  <si>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</si>
  <si>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</si>
  <si>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</si>
  <si>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</si>
  <si>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</si>
  <si>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</si>
  <si>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</si>
  <si>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</si>
  <si>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</si>
  <si>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</si>
  <si>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</si>
  <si>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</si>
  <si>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</si>
  <si>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</si>
  <si>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</si>
  <si>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</si>
  <si>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</si>
  <si>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</si>
  <si>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</si>
  <si>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</si>
  <si>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</si>
  <si>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</si>
  <si>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</si>
  <si>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</si>
  <si>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</si>
  <si>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</si>
  <si>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</si>
  <si>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</si>
  <si>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</si>
  <si>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</si>
  <si>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</si>
  <si>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</si>
  <si>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</si>
  <si>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</si>
  <si>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</si>
  <si>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</si>
  <si>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</si>
  <si>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</si>
  <si>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</si>
  <si>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</si>
  <si>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</si>
  <si>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</si>
  <si>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</si>
  <si>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</si>
  <si>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</si>
  <si>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</si>
  <si>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</si>
  <si>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</si>
  <si>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</si>
  <si>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</si>
  <si>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</si>
  <si>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</si>
  <si>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</si>
  <si>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</si>
  <si>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</si>
  <si>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</si>
  <si>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</si>
  <si>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</si>
  <si>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</si>
  <si>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</si>
  <si>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</si>
  <si>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</si>
  <si>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</si>
  <si>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</si>
  <si>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</si>
  <si>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</si>
  <si>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</si>
  <si>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</si>
  <si>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</si>
  <si>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</si>
  <si>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</si>
  <si>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</si>
  <si>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</si>
  <si>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</si>
  <si>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</si>
  <si>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</si>
  <si>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</si>
  <si>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</si>
  <si>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</si>
  <si>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</si>
  <si>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</si>
  <si>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</si>
  <si>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</si>
  <si>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</si>
  <si>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</si>
  <si>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</si>
  <si>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</si>
  <si>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</si>
  <si>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</si>
  <si>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</si>
  <si>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</si>
  <si>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</si>
  <si>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</si>
  <si>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</si>
  <si>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</si>
  <si>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</si>
  <si>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</si>
  <si>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</si>
  <si>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</si>
  <si>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</si>
  <si>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</si>
  <si>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</si>
  <si>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</si>
  <si>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</si>
  <si>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</si>
  <si>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</si>
  <si>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</si>
  <si>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</si>
  <si>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</si>
  <si>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</si>
  <si>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</si>
  <si>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</si>
  <si>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</si>
  <si>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</si>
  <si>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</si>
  <si>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</si>
  <si>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</si>
  <si>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</si>
  <si>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</si>
  <si>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</si>
  <si>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</si>
  <si>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</si>
  <si>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</si>
  <si>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</si>
  <si>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</si>
  <si>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</si>
  <si>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</si>
  <si>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</si>
  <si>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</si>
  <si>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</si>
  <si>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</si>
  <si>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</si>
  <si>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</si>
  <si>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</si>
  <si>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</si>
  <si>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</si>
  <si>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</si>
  <si>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</si>
  <si>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</si>
  <si>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</si>
  <si>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</si>
  <si>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</si>
  <si>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</si>
  <si>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</si>
  <si>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</si>
  <si>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</si>
  <si>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</si>
  <si>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</si>
  <si>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</si>
  <si>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</si>
  <si>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</si>
  <si>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</si>
  <si>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</si>
  <si>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</si>
  <si>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</si>
  <si>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</si>
  <si>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</si>
  <si>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</si>
  <si>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</si>
  <si>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</si>
  <si>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</si>
  <si>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</si>
  <si>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</si>
  <si>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</si>
  <si>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</si>
  <si>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</si>
  <si>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</si>
  <si>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</si>
  <si>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</si>
  <si>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</si>
  <si>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</si>
  <si>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</si>
  <si>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</si>
  <si>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</si>
  <si>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</si>
  <si>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</si>
  <si>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</si>
  <si>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</si>
  <si>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</si>
  <si>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</si>
  <si>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</si>
  <si>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</si>
  <si>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</si>
  <si>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</si>
  <si>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</si>
  <si>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</si>
  <si>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</si>
  <si>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</si>
  <si>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</si>
  <si>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</si>
  <si>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</si>
  <si>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</si>
  <si>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</si>
  <si>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</si>
  <si>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</si>
  <si>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</si>
  <si>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</si>
  <si>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</si>
  <si>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</si>
  <si>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</si>
  <si>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</si>
  <si>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</si>
  <si>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</si>
  <si>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</si>
  <si>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</si>
  <si>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</si>
  <si>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</si>
  <si>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</si>
  <si>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</si>
  <si>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</si>
  <si>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</si>
  <si>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</si>
  <si>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</si>
  <si>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</si>
  <si>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</si>
  <si>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</si>
  <si>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</si>
  <si>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</si>
  <si>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</si>
  <si>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</si>
  <si>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</si>
  <si>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</si>
  <si>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</si>
  <si>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</si>
  <si>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</si>
  <si>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</si>
  <si>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</si>
  <si>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</si>
  <si>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</si>
  <si>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</si>
  <si>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</si>
  <si>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</si>
  <si>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</si>
  <si>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</si>
  <si>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</si>
  <si>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</si>
  <si>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</si>
  <si>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</si>
  <si>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</si>
  <si>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</si>
  <si>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</si>
  <si>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</si>
  <si>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</si>
  <si>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</si>
  <si>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</si>
  <si>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</si>
  <si>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</si>
  <si>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</si>
  <si>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</si>
  <si>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</si>
  <si>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</si>
  <si>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</si>
  <si>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</si>
  <si>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</si>
  <si>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</si>
  <si>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</si>
  <si>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</si>
  <si>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</si>
  <si>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</si>
  <si>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</si>
  <si>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</si>
  <si>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</si>
  <si>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</si>
  <si>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</si>
  <si>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</si>
  <si>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</si>
  <si>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</si>
  <si>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</si>
  <si>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</si>
  <si>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</si>
  <si>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</si>
  <si>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</si>
  <si>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</si>
  <si>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</si>
  <si>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</si>
  <si>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</si>
  <si>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</si>
  <si>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</si>
  <si>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</si>
  <si>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</si>
  <si>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</si>
  <si>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</si>
  <si>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</si>
  <si>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</si>
  <si>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</si>
  <si>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</si>
  <si>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</si>
  <si>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</si>
  <si>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</si>
  <si>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</si>
  <si>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</si>
  <si>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</si>
  <si>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</si>
  <si>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</si>
  <si>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</si>
  <si>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</si>
  <si>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</si>
  <si>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</si>
  <si>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</si>
  <si>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</si>
  <si>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</si>
  <si>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</si>
  <si>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</si>
  <si>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</si>
  <si>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</si>
  <si>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</si>
  <si>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</si>
  <si>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</si>
  <si>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</si>
  <si>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</si>
  <si>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</si>
  <si>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</si>
  <si>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</si>
  <si>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</si>
  <si>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</si>
  <si>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</si>
  <si>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</si>
  <si>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</si>
  <si>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</si>
  <si>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</si>
  <si>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</si>
  <si>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</si>
  <si>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</si>
  <si>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</si>
  <si>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</si>
  <si>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</si>
  <si>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</si>
  <si>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</si>
  <si>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</si>
  <si>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</si>
  <si>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</si>
  <si>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</si>
  <si>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</si>
  <si>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</si>
  <si>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</si>
  <si>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</si>
  <si>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</si>
  <si>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</si>
  <si>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</si>
  <si>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</si>
  <si>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</si>
  <si>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</si>
  <si>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</si>
  <si>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</si>
  <si>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</si>
  <si>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</si>
  <si>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</si>
  <si>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</si>
  <si>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</si>
  <si>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</si>
  <si>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</si>
  <si>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</si>
  <si>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</si>
  <si>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</si>
  <si>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</si>
  <si>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</si>
  <si>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</si>
  <si>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</si>
  <si>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</si>
  <si>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</si>
  <si>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</si>
  <si>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</si>
  <si>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</si>
  <si>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</si>
  <si>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</si>
  <si>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</si>
  <si>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</si>
  <si>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</si>
  <si>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</si>
  <si>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</si>
  <si>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</si>
  <si>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</si>
  <si>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</si>
  <si>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</si>
  <si>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</si>
  <si>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</si>
  <si>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</si>
  <si>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</si>
  <si>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</si>
  <si>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</si>
  <si>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</si>
  <si>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</si>
  <si>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</si>
  <si>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</si>
  <si>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</si>
  <si>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</si>
  <si>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</si>
  <si>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</si>
  <si>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</si>
  <si>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</si>
  <si>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</si>
  <si>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</si>
  <si>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</si>
  <si>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</si>
  <si>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</si>
  <si>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</si>
  <si>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</si>
  <si>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</si>
  <si>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</si>
  <si>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</si>
  <si>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</si>
  <si>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</si>
  <si>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</si>
  <si>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</si>
  <si>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</si>
  <si>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</si>
  <si>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</si>
  <si>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</si>
  <si>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</si>
  <si>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</si>
  <si>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</si>
  <si>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</si>
  <si>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</si>
  <si>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</si>
  <si>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</si>
  <si>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</si>
  <si>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</si>
  <si>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</si>
  <si>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</si>
  <si>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</si>
  <si>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</si>
  <si>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</si>
  <si>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</si>
  <si>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</si>
  <si>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</si>
  <si>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</si>
  <si>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</si>
  <si>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</si>
  <si>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</si>
  <si>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</si>
  <si>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</si>
  <si>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</si>
  <si>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</si>
  <si>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</si>
  <si>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</si>
  <si>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</si>
  <si>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</si>
  <si>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</si>
  <si>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</si>
  <si>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</si>
  <si>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</si>
  <si>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</si>
  <si>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</si>
  <si>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</si>
  <si>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</si>
  <si>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</si>
  <si>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</si>
  <si>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</si>
  <si>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</si>
  <si>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</si>
  <si>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</si>
  <si>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</si>
  <si>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</si>
  <si>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</si>
  <si>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</si>
  <si>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</si>
  <si>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</si>
  <si>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</si>
  <si>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</si>
  <si>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</si>
  <si>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</si>
  <si>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</si>
  <si>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</si>
  <si>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</si>
  <si>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</si>
  <si>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</si>
  <si>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</si>
  <si>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</si>
  <si>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</si>
  <si>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</si>
  <si>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</si>
  <si>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</si>
  <si>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</si>
  <si>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</si>
  <si>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</si>
  <si>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</si>
  <si>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</si>
  <si>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</si>
  <si>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</si>
  <si>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</si>
  <si>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</si>
  <si>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</si>
  <si>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</si>
  <si>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</si>
  <si>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</si>
  <si>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</si>
  <si>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</si>
  <si>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</si>
  <si>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</si>
  <si>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</si>
  <si>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</si>
  <si>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</si>
  <si>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</si>
  <si>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</si>
  <si>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</si>
  <si>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</si>
  <si>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</si>
  <si>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</si>
  <si>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</si>
  <si>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</si>
  <si>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</si>
  <si>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</si>
  <si>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</si>
  <si>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</si>
  <si>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</si>
  <si>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</si>
  <si>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</si>
  <si>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</si>
  <si>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</si>
  <si>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</si>
  <si>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</si>
  <si>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</si>
  <si>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</si>
  <si>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</si>
  <si>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</si>
  <si>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</si>
  <si>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</si>
  <si>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</si>
  <si>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</si>
  <si>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</si>
  <si>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</si>
  <si>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</si>
  <si>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</si>
  <si>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</si>
  <si>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</si>
  <si>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</si>
  <si>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</si>
  <si>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</si>
  <si>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</si>
  <si>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</si>
  <si>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</si>
  <si>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</si>
  <si>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</si>
  <si>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</si>
  <si>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</si>
  <si>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</si>
  <si>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</si>
  <si>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</si>
  <si>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</si>
  <si>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</si>
  <si>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</si>
  <si>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</si>
  <si>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</si>
  <si>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</si>
  <si>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</si>
  <si>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</si>
  <si>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</si>
  <si>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</si>
  <si>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</si>
  <si>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</si>
  <si>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</si>
  <si>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</si>
  <si>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</si>
  <si>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</si>
  <si>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</si>
  <si>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</si>
  <si>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</si>
  <si>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</si>
  <si>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</si>
  <si>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</si>
  <si>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</si>
  <si>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</si>
  <si>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</si>
  <si>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</si>
  <si>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</si>
  <si>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</si>
  <si>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</si>
  <si>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</si>
  <si>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</si>
  <si>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</si>
  <si>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</si>
  <si>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</si>
  <si>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</si>
  <si>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</si>
  <si>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</si>
  <si>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</si>
  <si>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</si>
  <si>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</si>
  <si>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</si>
  <si>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</si>
  <si>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</si>
  <si>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</si>
  <si>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</si>
  <si>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</si>
  <si>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</si>
  <si>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</si>
  <si>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</si>
  <si>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</si>
  <si>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</si>
  <si>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</si>
  <si>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</si>
  <si>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</si>
  <si>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</si>
  <si>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</si>
  <si>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</si>
  <si>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</si>
  <si>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</si>
  <si>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</si>
  <si>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</si>
  <si>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</si>
  <si>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</si>
  <si>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</si>
  <si>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</si>
  <si>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</si>
  <si>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</si>
  <si>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</si>
  <si>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</si>
  <si>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</si>
  <si>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</si>
  <si>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</si>
  <si>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</si>
  <si>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</si>
  <si>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</si>
  <si>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</si>
  <si>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</si>
  <si>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</si>
  <si>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</si>
  <si>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</si>
  <si>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</si>
  <si>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</si>
  <si>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</si>
  <si>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</si>
  <si>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</si>
  <si>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</si>
  <si>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</si>
  <si>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</si>
  <si>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</si>
  <si>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</si>
  <si>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</si>
  <si>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</si>
  <si>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</si>
  <si>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</si>
  <si>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</si>
  <si>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</si>
  <si>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</si>
  <si>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</si>
  <si>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</si>
  <si>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</si>
  <si>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</si>
  <si>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</si>
  <si>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</si>
  <si>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</si>
  <si>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</si>
  <si>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</si>
  <si>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</si>
  <si>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</si>
  <si>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</si>
  <si>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</si>
  <si>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</si>
  <si>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</si>
  <si>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</si>
  <si>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</si>
  <si>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</si>
  <si>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</si>
  <si>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</si>
  <si>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</si>
  <si>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</si>
  <si>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</si>
  <si>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</si>
  <si>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</si>
  <si>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</si>
  <si>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</si>
  <si>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</si>
  <si>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</si>
  <si>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</si>
  <si>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</si>
  <si>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</si>
  <si>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</si>
  <si>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</si>
  <si>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</si>
  <si>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</si>
  <si>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</si>
  <si>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</si>
  <si>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</si>
  <si>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</si>
  <si>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</si>
  <si>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</si>
  <si>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</si>
  <si>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</si>
  <si>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</si>
  <si>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</si>
  <si>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</si>
  <si>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</si>
  <si>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</si>
  <si>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</si>
  <si>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</si>
  <si>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</si>
  <si>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</si>
  <si>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</si>
  <si>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</si>
  <si>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</si>
  <si>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</si>
  <si>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</si>
  <si>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</si>
  <si>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</si>
  <si>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</si>
  <si>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</si>
  <si>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</si>
  <si>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</si>
  <si>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</si>
  <si>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</si>
  <si>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</si>
  <si>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</si>
  <si>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</si>
  <si>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</si>
  <si>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</si>
  <si>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</si>
  <si>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</si>
  <si>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</si>
  <si>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</si>
  <si>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</si>
  <si>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</si>
  <si>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</si>
  <si>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</si>
  <si>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</si>
  <si>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</si>
  <si>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</si>
  <si>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</si>
  <si>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</si>
  <si>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</si>
  <si>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</si>
  <si>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</si>
  <si>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</si>
  <si>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</si>
  <si>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</si>
  <si>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</si>
  <si>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</si>
  <si>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</si>
  <si>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</si>
  <si>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</si>
  <si>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</si>
  <si>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</si>
  <si>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</si>
  <si>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</si>
  <si>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</si>
  <si>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</si>
  <si>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</si>
  <si>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</si>
  <si>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</si>
  <si>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</si>
  <si>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</si>
  <si>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</si>
  <si>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</si>
  <si>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</si>
  <si>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</si>
  <si>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</si>
  <si>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</si>
  <si>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</si>
  <si>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</si>
  <si>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</si>
  <si>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</si>
  <si>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</si>
  <si>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</si>
  <si>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</si>
  <si>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</si>
  <si>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</si>
  <si>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</si>
  <si>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</si>
  <si>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</si>
  <si>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</si>
  <si>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</si>
  <si>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</si>
  <si>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</si>
  <si>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</si>
  <si>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</si>
  <si>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</si>
  <si>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</si>
  <si>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</si>
  <si>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</si>
  <si>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</si>
  <si>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</si>
  <si>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</si>
  <si>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</si>
  <si>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</si>
  <si>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</si>
  <si>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</si>
  <si>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</si>
  <si>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</si>
  <si>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</si>
  <si>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</si>
  <si>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</si>
  <si>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</si>
  <si>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</si>
  <si>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</si>
  <si>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</si>
  <si>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</si>
  <si>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</si>
  <si>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</si>
  <si>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</si>
  <si>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</si>
  <si>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</si>
  <si>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</si>
  <si>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</si>
  <si>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</si>
  <si>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</si>
  <si>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</si>
  <si>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</si>
  <si>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</si>
  <si>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</si>
  <si>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</si>
  <si>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</si>
  <si>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</si>
  <si>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</si>
  <si>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</si>
  <si>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</si>
  <si>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</si>
  <si>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</si>
  <si>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</si>
  <si>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</si>
  <si>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</si>
  <si>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</si>
  <si>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</si>
  <si>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</si>
  <si>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</si>
  <si>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</si>
  <si>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</si>
  <si>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</si>
  <si>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</si>
  <si>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</si>
  <si>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</si>
  <si>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</si>
  <si>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</si>
  <si>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</si>
  <si>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</si>
  <si>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</si>
  <si>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</si>
  <si>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</si>
  <si>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</si>
  <si>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</si>
  <si>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</si>
  <si>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</si>
  <si>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</si>
  <si>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</si>
  <si>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</si>
  <si>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</si>
  <si>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</si>
  <si>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</si>
  <si>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</si>
  <si>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</si>
  <si>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</si>
  <si>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</si>
  <si>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</si>
  <si>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</si>
  <si>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</si>
  <si>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</si>
  <si>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</si>
  <si>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</si>
  <si>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</si>
  <si>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</si>
  <si>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</si>
  <si>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</si>
  <si>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</si>
  <si>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</si>
  <si>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</si>
  <si>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</si>
  <si>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</si>
  <si>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</si>
  <si>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</si>
  <si>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</si>
  <si>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</si>
  <si>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</si>
  <si>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</si>
  <si>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</si>
  <si>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</si>
  <si>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</si>
  <si>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</si>
  <si>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</si>
  <si>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</si>
  <si>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</si>
  <si>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</si>
  <si>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</si>
  <si>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</si>
  <si>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</si>
  <si>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</si>
  <si>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</si>
  <si>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</si>
  <si>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</si>
  <si>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</si>
  <si>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</si>
  <si>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</si>
  <si>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</si>
  <si>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</si>
  <si>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</si>
  <si>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</si>
  <si>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</si>
  <si>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</si>
  <si>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</si>
  <si>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</si>
  <si>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</si>
  <si>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</si>
  <si>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</si>
  <si>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</si>
  <si>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</si>
  <si>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</si>
  <si>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</si>
  <si>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</si>
  <si>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</si>
  <si>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</si>
  <si>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</si>
  <si>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</si>
  <si>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</si>
  <si>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</si>
  <si>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</si>
  <si>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</si>
  <si>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</si>
  <si>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</si>
  <si>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</si>
  <si>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</si>
  <si>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</si>
  <si>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</si>
  <si>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</si>
  <si>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</si>
  <si>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</si>
  <si>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</si>
  <si>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</si>
  <si>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</si>
  <si>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</si>
  <si>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</si>
  <si>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</si>
  <si>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</si>
  <si>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</si>
  <si>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</si>
  <si>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</si>
  <si>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</si>
  <si>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</si>
  <si>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</si>
  <si>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</si>
  <si>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</si>
  <si>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</si>
  <si>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</si>
  <si>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</si>
  <si>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</si>
  <si>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</si>
  <si>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</si>
  <si>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</si>
  <si>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</si>
  <si>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</si>
  <si>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</si>
  <si>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</si>
  <si>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</si>
  <si>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</si>
  <si>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</si>
  <si>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</si>
  <si>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</si>
  <si>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</si>
  <si>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</si>
  <si>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</si>
  <si>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</si>
  <si>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</si>
  <si>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</si>
  <si>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</si>
  <si>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</si>
  <si>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</si>
  <si>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</si>
  <si>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</si>
  <si>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</si>
  <si>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</si>
  <si>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</si>
  <si>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</si>
  <si>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</si>
  <si>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</si>
  <si>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</si>
  <si>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</si>
  <si>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</si>
  <si>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</si>
  <si>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</si>
  <si>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</si>
  <si>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</si>
  <si>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</si>
  <si>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</si>
  <si>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</si>
  <si>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</si>
  <si>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</si>
  <si>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</si>
  <si>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</si>
  <si>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</si>
  <si>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</si>
  <si>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</si>
  <si>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</si>
  <si>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</si>
  <si>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</si>
  <si>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</si>
  <si>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</si>
  <si>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</si>
  <si>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</si>
  <si>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</si>
  <si>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</si>
  <si>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</si>
  <si>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</si>
  <si>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</si>
  <si>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</si>
  <si>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</si>
  <si>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</si>
  <si>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</si>
  <si>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</si>
  <si>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</si>
  <si>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</si>
  <si>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</si>
  <si>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</si>
  <si>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</si>
  <si>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</si>
  <si>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</si>
  <si>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</si>
  <si>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</si>
  <si>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</si>
  <si>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</si>
  <si>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</si>
  <si>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</si>
  <si>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</si>
  <si>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</si>
  <si>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</si>
  <si>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</si>
  <si>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</si>
  <si>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</si>
  <si>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</si>
  <si>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</si>
  <si>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</si>
  <si>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</si>
  <si>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</si>
  <si>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</si>
  <si>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</si>
  <si>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</si>
  <si>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</si>
  <si>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</si>
  <si>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</si>
  <si>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</si>
  <si>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</si>
  <si>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</si>
  <si>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</si>
  <si>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</si>
  <si>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</si>
  <si>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</si>
  <si>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</si>
  <si>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</si>
  <si>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</si>
  <si>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</si>
  <si>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</si>
  <si>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</si>
  <si>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</si>
  <si>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</si>
  <si>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</si>
  <si>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</si>
  <si>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</si>
  <si>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</si>
  <si>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</si>
  <si>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</si>
  <si>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</si>
  <si>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</si>
  <si>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</si>
  <si>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</si>
  <si>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</si>
  <si>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</si>
  <si>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</si>
  <si>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</si>
  <si>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</si>
  <si>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</si>
  <si>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</si>
  <si>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</si>
  <si>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</si>
  <si>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</si>
  <si>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</si>
  <si>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</si>
  <si>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</si>
  <si>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</si>
  <si>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</si>
  <si>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</si>
  <si>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</si>
  <si>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</si>
  <si>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</si>
  <si>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</si>
  <si>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</si>
  <si>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</si>
  <si>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</si>
  <si>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</si>
  <si>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</si>
  <si>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</si>
  <si>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</si>
  <si>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</si>
  <si>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</si>
  <si>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</si>
  <si>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</si>
  <si>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</si>
  <si>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</si>
  <si>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</si>
  <si>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</si>
  <si>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</si>
  <si>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</si>
  <si>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</si>
  <si>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</si>
  <si>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</si>
  <si>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</si>
  <si>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</si>
  <si>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</si>
  <si>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</si>
  <si>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</si>
  <si>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</si>
  <si>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</si>
  <si>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</si>
  <si>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</si>
  <si>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</si>
  <si>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</si>
  <si>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</si>
  <si>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</si>
  <si>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</si>
  <si>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</si>
  <si>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</si>
  <si>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</si>
  <si>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</si>
  <si>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</si>
  <si>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</si>
  <si>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</si>
  <si>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</si>
  <si>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</si>
  <si>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</si>
  <si>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</si>
  <si>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</si>
  <si>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</si>
  <si>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</si>
  <si>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</si>
  <si>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</si>
  <si>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</si>
  <si>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</si>
  <si>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</si>
  <si>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</si>
  <si>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</si>
  <si>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</si>
  <si>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</si>
  <si>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</si>
  <si>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</si>
  <si>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</si>
  <si>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</si>
  <si>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</si>
  <si>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</si>
  <si>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</si>
  <si>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</si>
  <si>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</si>
  <si>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</si>
  <si>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</si>
  <si>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</si>
  <si>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</si>
  <si>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</si>
  <si>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</si>
  <si>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</si>
  <si>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</si>
  <si>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</si>
  <si>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</si>
  <si>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</si>
  <si>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</si>
  <si>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</si>
  <si>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</si>
  <si>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</si>
  <si>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</si>
  <si>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</si>
  <si>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</si>
  <si>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</si>
  <si>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</si>
  <si>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</si>
  <si>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</si>
  <si>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</si>
  <si>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</si>
  <si>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</si>
  <si>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</si>
  <si>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</si>
  <si>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</si>
  <si>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</si>
  <si>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</si>
  <si>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</si>
  <si>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</si>
  <si>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</si>
  <si>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</si>
  <si>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</si>
  <si>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</si>
  <si>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</si>
  <si>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</si>
  <si>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</si>
  <si>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</si>
  <si>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</si>
  <si>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</si>
  <si>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</si>
  <si>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</si>
  <si>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</si>
  <si>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</si>
  <si>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</si>
  <si>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</si>
  <si>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</si>
  <si>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</si>
  <si>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</si>
  <si>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</si>
  <si>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</si>
  <si>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</si>
  <si>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</si>
  <si>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</si>
  <si>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</si>
  <si>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</si>
  <si>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</si>
  <si>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</si>
  <si>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</si>
  <si>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</si>
  <si>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</si>
  <si>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</si>
  <si>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</si>
  <si>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</si>
  <si>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</si>
  <si>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</si>
  <si>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</si>
  <si>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</si>
  <si>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</si>
  <si>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</si>
  <si>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</si>
  <si>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</si>
  <si>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</si>
  <si>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</si>
  <si>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</si>
  <si>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</si>
  <si>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</si>
  <si>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</si>
  <si>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</si>
  <si>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</si>
  <si>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</si>
  <si>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</si>
  <si>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</si>
  <si>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</si>
  <si>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</si>
  <si>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</si>
  <si>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</si>
  <si>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</si>
  <si>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</si>
  <si>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</si>
  <si>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</si>
  <si>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</si>
  <si>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</si>
  <si>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</si>
  <si>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</si>
  <si>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</si>
  <si>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</si>
  <si>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</si>
  <si>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</si>
  <si>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</si>
  <si>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</si>
  <si>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</si>
  <si>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</si>
  <si>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</si>
  <si>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</si>
  <si>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</si>
  <si>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</si>
  <si>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</si>
  <si>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</si>
  <si>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</si>
  <si>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</si>
  <si>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</si>
  <si>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</si>
  <si>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</si>
  <si>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</si>
  <si>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</si>
  <si>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</si>
  <si>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</si>
  <si>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</si>
  <si>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</si>
  <si>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</si>
  <si>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</si>
  <si>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</si>
  <si>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</si>
  <si>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</si>
  <si>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</si>
  <si>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</si>
  <si>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</si>
  <si>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</si>
  <si>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</si>
  <si>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</si>
  <si>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</si>
  <si>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</si>
  <si>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</si>
  <si>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</si>
  <si>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</si>
  <si>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</si>
  <si>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</si>
  <si>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</si>
  <si>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</si>
  <si>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</si>
  <si>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</si>
  <si>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</si>
  <si>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</si>
  <si>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</si>
  <si>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</si>
  <si>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</si>
  <si>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</si>
  <si>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</si>
  <si>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</si>
  <si>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</si>
  <si>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</si>
  <si>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</si>
  <si>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</si>
  <si>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</si>
  <si>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</si>
  <si>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</si>
  <si>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</si>
  <si>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</si>
  <si>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</si>
  <si>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</si>
  <si>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</si>
  <si>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</si>
  <si>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</si>
  <si>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</si>
  <si>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</si>
  <si>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</si>
  <si>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</si>
  <si>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</si>
  <si>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</si>
  <si>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</si>
  <si>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</si>
  <si>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</si>
  <si>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</si>
  <si>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</si>
  <si>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</si>
  <si>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</si>
  <si>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</si>
  <si>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</si>
  <si>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</si>
  <si>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</si>
  <si>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</si>
  <si>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</si>
  <si>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</si>
  <si>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</si>
  <si>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</si>
  <si>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</si>
  <si>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</si>
  <si>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</si>
  <si>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</si>
  <si>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</si>
  <si>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</si>
  <si>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</si>
  <si>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</si>
  <si>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</si>
  <si>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</si>
  <si>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</si>
  <si>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</si>
  <si>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</si>
  <si>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</si>
  <si>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</si>
  <si>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</si>
  <si>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</si>
  <si>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</si>
  <si>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</si>
  <si>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</si>
  <si>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</si>
  <si>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</si>
  <si>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</si>
  <si>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</si>
  <si>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</si>
  <si>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</si>
  <si>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</si>
  <si>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</si>
  <si>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</si>
  <si>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</si>
  <si>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</si>
  <si>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</si>
  <si>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</si>
  <si>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</si>
  <si>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</si>
  <si>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</si>
  <si>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</si>
  <si>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</si>
  <si>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</si>
  <si>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</si>
  <si>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</si>
  <si>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</si>
  <si>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</si>
  <si>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</si>
  <si>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</si>
  <si>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</si>
  <si>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</si>
  <si>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</si>
  <si>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</si>
  <si>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</si>
  <si>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</si>
  <si>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</si>
  <si>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</si>
  <si>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</si>
  <si>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</si>
  <si>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</si>
  <si>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</si>
  <si>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</si>
  <si>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</si>
  <si>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</si>
  <si>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</si>
  <si>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</si>
  <si>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</si>
  <si>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</si>
  <si>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</si>
  <si>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</si>
  <si>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</si>
  <si>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</si>
  <si>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</si>
  <si>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</si>
  <si>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</si>
  <si>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</si>
  <si>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</si>
  <si>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</si>
  <si>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</si>
  <si>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</si>
  <si>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</si>
  <si>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</si>
  <si>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</si>
  <si>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</si>
  <si>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</si>
  <si>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</si>
  <si>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</si>
  <si>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</si>
  <si>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</si>
  <si>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</si>
  <si>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</si>
  <si>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</si>
  <si>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</si>
  <si>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</si>
  <si>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</si>
  <si>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</si>
  <si>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</si>
  <si>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</si>
  <si>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</si>
  <si>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</si>
  <si>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</si>
  <si>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</si>
  <si>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</si>
  <si>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</si>
  <si>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</si>
  <si>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</si>
  <si>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</si>
  <si>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</si>
  <si>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</si>
  <si>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</si>
  <si>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</si>
  <si>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</si>
  <si>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</si>
  <si>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</si>
  <si>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</si>
  <si>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</si>
  <si>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</si>
  <si>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</si>
  <si>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</si>
  <si>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</si>
  <si>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</si>
  <si>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</si>
  <si>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</si>
  <si>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</si>
  <si>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</si>
  <si>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</si>
  <si>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</si>
  <si>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</si>
  <si>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</si>
  <si>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</si>
  <si>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</si>
  <si>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</si>
  <si>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</si>
  <si>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</si>
  <si>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</si>
  <si>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</si>
  <si>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</si>
  <si>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</si>
  <si>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</si>
  <si>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</si>
  <si>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</si>
  <si>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</si>
  <si>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</si>
  <si>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</si>
  <si>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</si>
  <si>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</si>
  <si>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</si>
  <si>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</si>
  <si>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</si>
  <si>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</si>
  <si>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</si>
  <si>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</si>
  <si>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</si>
  <si>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</si>
  <si>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</si>
  <si>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</si>
  <si>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</si>
  <si>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</si>
  <si>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</si>
  <si>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</si>
  <si>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</si>
  <si>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</si>
  <si>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</si>
  <si>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</si>
  <si>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</si>
  <si>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</si>
  <si>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</si>
  <si>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</si>
  <si>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</si>
  <si>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</si>
  <si>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</si>
  <si>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</si>
  <si>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</si>
  <si>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</si>
  <si>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</si>
  <si>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</si>
  <si>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</si>
  <si>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</si>
  <si>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</si>
  <si>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</si>
  <si>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</si>
  <si>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</si>
  <si>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</si>
  <si>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</si>
  <si>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</si>
  <si>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</si>
  <si>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</si>
  <si>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</si>
  <si>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</si>
  <si>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</si>
  <si>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</si>
  <si>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</si>
  <si>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</si>
  <si>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</si>
  <si>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</si>
  <si>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</si>
  <si>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</si>
  <si>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</si>
  <si>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</si>
  <si>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</si>
  <si>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</si>
  <si>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</si>
  <si>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</si>
  <si>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</si>
  <si>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</si>
  <si>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</si>
  <si>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</si>
  <si>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</si>
  <si>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</si>
  <si>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</si>
  <si>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</si>
  <si>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</si>
  <si>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</si>
  <si>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</si>
  <si>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</si>
  <si>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</si>
  <si>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</si>
  <si>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</si>
  <si>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</si>
  <si>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</si>
  <si>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</si>
  <si>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</si>
  <si>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</si>
  <si>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</si>
  <si>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</si>
  <si>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</si>
  <si>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</si>
  <si>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</si>
  <si>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</si>
  <si>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</si>
  <si>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</si>
  <si>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</si>
  <si>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</si>
  <si>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</si>
  <si>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</si>
  <si>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</si>
  <si>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</si>
  <si>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</si>
  <si>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</si>
  <si>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</si>
  <si>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</si>
  <si>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</si>
  <si>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</si>
  <si>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</si>
  <si>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</si>
  <si>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</si>
  <si>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</si>
  <si>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</si>
  <si>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</si>
  <si>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</si>
  <si>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</si>
  <si>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</si>
  <si>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</si>
  <si>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</si>
  <si>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</si>
  <si>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</si>
  <si>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</si>
  <si>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</si>
  <si>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</si>
  <si>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</si>
  <si>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</si>
  <si>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</si>
  <si>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</si>
  <si>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</si>
  <si>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</si>
  <si>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</si>
  <si>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</si>
  <si>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</si>
  <si>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</si>
  <si>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</si>
  <si>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</si>
  <si>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</si>
  <si>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</si>
  <si>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</si>
  <si>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</si>
  <si>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</si>
  <si>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</si>
  <si>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</si>
  <si>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</si>
  <si>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</si>
  <si>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</si>
  <si>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</si>
  <si>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</si>
  <si>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</si>
  <si>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</si>
  <si>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</si>
  <si>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</si>
  <si>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</si>
  <si>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</si>
  <si>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</si>
  <si>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</si>
  <si>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</si>
  <si>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</si>
  <si>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</si>
  <si>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</si>
  <si>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</si>
  <si>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</si>
  <si>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</si>
  <si>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</si>
  <si>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</si>
  <si>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</si>
  <si>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</si>
  <si>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</si>
  <si>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</si>
  <si>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</si>
  <si>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</si>
  <si>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</si>
  <si>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</si>
  <si>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</si>
  <si>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</si>
  <si>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</si>
  <si>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</si>
  <si>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</si>
  <si>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</si>
  <si>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</si>
  <si>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</si>
  <si>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</si>
  <si>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</si>
  <si>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</si>
  <si>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</si>
  <si>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</si>
  <si>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</si>
  <si>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</si>
  <si>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</si>
  <si>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</si>
  <si>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</si>
  <si>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</si>
  <si>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</si>
  <si>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</si>
  <si>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</si>
  <si>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</si>
  <si>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</si>
  <si>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</si>
  <si>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</si>
  <si>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</si>
  <si>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</si>
  <si>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</si>
  <si>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</si>
  <si>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</si>
  <si>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</si>
  <si>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</si>
  <si>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</si>
  <si>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</si>
  <si>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</si>
  <si>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</si>
  <si>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</si>
  <si>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</si>
  <si>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</si>
  <si>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</si>
  <si>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</si>
  <si>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</si>
  <si>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</si>
  <si>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</si>
  <si>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</si>
  <si>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</si>
  <si>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</si>
  <si>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</si>
  <si>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</si>
  <si>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</si>
  <si>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</si>
  <si>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</si>
  <si>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</si>
  <si>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</si>
  <si>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</si>
  <si>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</si>
  <si>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</si>
  <si>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</si>
  <si>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</si>
  <si>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</si>
  <si>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</si>
  <si>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</si>
  <si>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</si>
  <si>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</si>
  <si>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</si>
  <si>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</si>
  <si>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</si>
  <si>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</si>
  <si>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</si>
  <si>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</si>
  <si>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</si>
  <si>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</si>
  <si>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</si>
  <si>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</si>
  <si>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</si>
  <si>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</si>
  <si>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</si>
  <si>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</si>
  <si>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</si>
  <si>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</si>
  <si>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</si>
  <si>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</si>
  <si>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</si>
  <si>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</si>
  <si>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</si>
  <si>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</si>
  <si>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</si>
  <si>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</si>
  <si>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</si>
  <si>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</si>
  <si>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</si>
  <si>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</si>
  <si>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</si>
  <si>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</si>
  <si>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</si>
  <si>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</si>
  <si>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</si>
  <si>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</si>
  <si>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</si>
  <si>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</si>
  <si>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</si>
  <si>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</si>
  <si>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</si>
  <si>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</si>
  <si>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</si>
  <si>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</si>
  <si>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</si>
  <si>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</si>
  <si>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</si>
  <si>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</si>
  <si>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</si>
  <si>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</si>
  <si>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</si>
  <si>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</si>
  <si>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</si>
  <si>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</si>
  <si>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</si>
  <si>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</si>
  <si>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</si>
  <si>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</si>
  <si>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</si>
  <si>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</si>
  <si>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</si>
  <si>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</si>
  <si>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</si>
  <si>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</si>
  <si>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</si>
  <si>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</si>
  <si>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</si>
  <si>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</si>
  <si>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</si>
  <si>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</si>
  <si>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</si>
  <si>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</si>
  <si>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</si>
  <si>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</si>
  <si>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</si>
  <si>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</si>
  <si>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</si>
  <si>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</si>
  <si>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</si>
  <si>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</si>
  <si>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</si>
  <si>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</si>
  <si>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</si>
  <si>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</si>
  <si>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</si>
  <si>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</si>
  <si>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</si>
  <si>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</si>
  <si>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</si>
  <si>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</si>
  <si>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</si>
  <si>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</si>
  <si>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</si>
  <si>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</si>
  <si>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</si>
  <si>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</si>
  <si>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</si>
  <si>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</si>
  <si>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</si>
  <si>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</si>
  <si>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</si>
  <si>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</si>
  <si>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</si>
  <si>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</si>
  <si>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</si>
  <si>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</si>
  <si>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</si>
  <si>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</si>
  <si>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</si>
  <si>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</si>
  <si>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</si>
  <si>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</si>
  <si>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</si>
  <si>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</si>
  <si>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</si>
  <si>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</si>
  <si>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</si>
  <si>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</si>
  <si>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</si>
  <si>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</si>
  <si>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</si>
  <si>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</si>
  <si>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</si>
  <si>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</si>
  <si>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</si>
  <si>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</si>
  <si>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</si>
  <si>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</si>
  <si>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</si>
  <si>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</si>
  <si>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</si>
  <si>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</si>
  <si>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</si>
  <si>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</si>
  <si>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</si>
  <si>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</si>
  <si>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</si>
  <si>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</si>
  <si>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</si>
  <si>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</si>
  <si>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</si>
  <si>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</si>
  <si>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</si>
  <si>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</si>
  <si>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</si>
  <si>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</si>
  <si>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</si>
  <si>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</si>
  <si>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</si>
  <si>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</si>
  <si>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</si>
  <si>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</si>
  <si>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</si>
  <si>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</si>
  <si>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</si>
  <si>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</si>
  <si>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</si>
  <si>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</si>
  <si>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</si>
  <si>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</si>
  <si>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</si>
  <si>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</si>
  <si>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</si>
  <si>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</si>
  <si>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</si>
  <si>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</si>
  <si>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</si>
  <si>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</si>
  <si>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</si>
  <si>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</si>
  <si>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</si>
  <si>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</si>
  <si>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</si>
  <si>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</si>
  <si>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</si>
  <si>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</si>
  <si>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</si>
  <si>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</si>
  <si>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</si>
  <si>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</si>
  <si>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</si>
  <si>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</si>
  <si>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</si>
  <si>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</si>
  <si>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</si>
  <si>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</si>
  <si>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</si>
  <si>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</si>
  <si>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</si>
  <si>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</si>
  <si>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</si>
  <si>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</si>
  <si>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</si>
  <si>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</si>
  <si>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</si>
  <si>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</si>
  <si>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</si>
  <si>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</si>
  <si>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</si>
  <si>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</si>
  <si>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</si>
  <si>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</si>
  <si>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</si>
  <si>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</si>
  <si>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</si>
  <si>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</si>
  <si>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</si>
  <si>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</si>
  <si>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</si>
  <si>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</si>
  <si>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</si>
  <si>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</si>
  <si>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</si>
  <si>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</si>
  <si>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</si>
  <si>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</si>
  <si>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</si>
  <si>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</si>
  <si>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</si>
  <si>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</si>
  <si>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</si>
  <si>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</si>
  <si>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</si>
  <si>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</si>
  <si>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</si>
  <si>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</si>
  <si>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</si>
  <si>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</si>
  <si>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</si>
  <si>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</si>
  <si>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</si>
  <si>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</si>
  <si>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</si>
  <si>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</si>
  <si>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</si>
  <si>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</si>
  <si>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</si>
  <si>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</si>
  <si>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</si>
  <si>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</si>
  <si>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</si>
  <si>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</si>
  <si>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</si>
  <si>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</si>
  <si>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</si>
  <si>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</si>
  <si>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</si>
  <si>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</si>
  <si>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</si>
  <si>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</si>
  <si>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</si>
  <si>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</si>
  <si>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</si>
  <si>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</si>
  <si>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</si>
  <si>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</si>
  <si>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</si>
  <si>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</si>
  <si>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</si>
  <si>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</si>
  <si>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</si>
  <si>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</si>
  <si>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</si>
  <si>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</si>
  <si>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</si>
  <si>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</si>
  <si>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</si>
  <si>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</si>
  <si>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</si>
  <si>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</si>
  <si>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</si>
  <si>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</si>
  <si>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</si>
  <si>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</si>
  <si>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</si>
  <si>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</si>
  <si>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</si>
  <si>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</si>
  <si>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</si>
  <si>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</si>
  <si>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</si>
  <si>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</si>
  <si>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</si>
  <si>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</si>
  <si>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</si>
  <si>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</si>
  <si>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</si>
  <si>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</si>
  <si>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</si>
  <si>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</si>
  <si>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</si>
  <si>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</si>
  <si>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</si>
  <si>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</si>
  <si>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</si>
  <si>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</si>
  <si>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</si>
  <si>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</si>
  <si>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</si>
  <si>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</si>
  <si>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</si>
  <si>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</si>
  <si>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</si>
  <si>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</si>
  <si>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</si>
  <si>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</si>
  <si>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</si>
  <si>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</si>
  <si>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</si>
  <si>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</si>
  <si>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</si>
  <si>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</si>
  <si>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</si>
  <si>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</si>
  <si>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</si>
  <si>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</si>
  <si>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</si>
  <si>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</si>
  <si>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</si>
  <si>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</si>
  <si>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</si>
  <si>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</si>
  <si>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</si>
  <si>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</si>
  <si>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</si>
  <si>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</si>
  <si>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</si>
  <si>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</si>
  <si>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</si>
  <si>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</si>
  <si>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</si>
  <si>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</si>
  <si>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</si>
  <si>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</si>
  <si>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</si>
  <si>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</si>
  <si>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</si>
  <si>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</si>
  <si>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</si>
  <si>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</si>
  <si>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</si>
  <si>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</si>
  <si>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</si>
  <si>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</si>
  <si>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</si>
  <si>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</si>
  <si>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</si>
  <si>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</si>
  <si>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</si>
  <si>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</si>
  <si>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</si>
  <si>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</si>
  <si>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</si>
  <si>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</si>
  <si>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</si>
  <si>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</si>
  <si>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</si>
  <si>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</si>
  <si>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</si>
  <si>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</si>
  <si>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</si>
  <si>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</si>
  <si>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</si>
  <si>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</si>
  <si>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</si>
  <si>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</si>
  <si>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</si>
  <si>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</si>
  <si>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</si>
  <si>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</si>
  <si>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</si>
  <si>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</si>
  <si>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</si>
  <si>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</si>
  <si>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</si>
  <si>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</si>
  <si>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</si>
  <si>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</si>
  <si>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</si>
  <si>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</si>
  <si>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</si>
  <si>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</si>
  <si>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</si>
  <si>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</si>
  <si>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</si>
  <si>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</si>
  <si>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</si>
  <si>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</si>
  <si>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</si>
  <si>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</si>
  <si>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</si>
  <si>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</si>
  <si>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</si>
  <si>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</si>
  <si>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</si>
  <si>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</si>
  <si>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</si>
  <si>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</si>
  <si>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</si>
  <si>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</si>
  <si>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</si>
  <si>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</si>
  <si>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</si>
  <si>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</si>
  <si>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</si>
  <si>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</si>
  <si>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</si>
  <si>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</si>
  <si>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</si>
  <si>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</si>
  <si>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</si>
  <si>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</si>
  <si>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</si>
  <si>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</si>
  <si>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</si>
  <si>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</si>
  <si>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</si>
  <si>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</si>
  <si>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</si>
  <si>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</si>
  <si>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</si>
  <si>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</si>
  <si>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</si>
  <si>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</si>
  <si>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</si>
  <si>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</si>
  <si>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</si>
  <si>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</si>
  <si>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</si>
  <si>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</si>
  <si>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</si>
  <si>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</si>
  <si>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</si>
  <si>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</si>
  <si>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</si>
  <si>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</si>
  <si>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</si>
  <si>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</si>
  <si>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</si>
  <si>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</si>
  <si>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</si>
  <si>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</si>
  <si>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</si>
  <si>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</si>
  <si>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</si>
  <si>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</si>
  <si>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</si>
  <si>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</si>
  <si>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</si>
  <si>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</si>
  <si>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</si>
  <si>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</si>
  <si>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</si>
  <si>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</si>
  <si>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</si>
  <si>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</si>
  <si>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</si>
  <si>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</si>
  <si>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</si>
  <si>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</si>
  <si>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</si>
  <si>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</si>
  <si>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</si>
  <si>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</si>
  <si>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</si>
  <si>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</si>
  <si>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</si>
  <si>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</si>
  <si>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</si>
  <si>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</si>
  <si>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</si>
  <si>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</si>
  <si>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</si>
  <si>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</si>
  <si>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</si>
  <si>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</si>
  <si>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</si>
  <si>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</si>
  <si>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</si>
  <si>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</si>
  <si>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</si>
  <si>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</si>
  <si>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</si>
  <si>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</si>
  <si>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</si>
  <si>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</si>
  <si>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</si>
  <si>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</si>
  <si>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</si>
  <si>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</si>
  <si>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</si>
  <si>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</si>
  <si>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</si>
  <si>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</si>
  <si>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</si>
  <si>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</si>
  <si>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</si>
  <si>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</si>
  <si>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</si>
  <si>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</si>
  <si>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</si>
  <si>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</si>
  <si>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</si>
  <si>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</si>
  <si>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</si>
  <si>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</si>
  <si>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</si>
  <si>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</si>
  <si>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</si>
  <si>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</si>
  <si>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</si>
  <si>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</si>
  <si>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</si>
  <si>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</si>
  <si>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</si>
  <si>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</si>
  <si>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</si>
  <si>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</si>
  <si>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</si>
  <si>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</si>
  <si>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</si>
  <si>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</si>
  <si>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</si>
  <si>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</si>
  <si>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</si>
  <si>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</si>
  <si>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</si>
  <si>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</si>
  <si>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</si>
  <si>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</si>
  <si>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</si>
  <si>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</si>
  <si>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</si>
  <si>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</si>
  <si>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</si>
  <si>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</si>
  <si>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</si>
  <si>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</si>
  <si>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</si>
  <si>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</si>
  <si>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</si>
  <si>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</si>
  <si>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</si>
  <si>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</si>
  <si>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</si>
  <si>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</si>
  <si>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</si>
  <si>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</si>
  <si>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</si>
  <si>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</si>
  <si>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</si>
  <si>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</si>
  <si>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</si>
  <si>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</si>
  <si>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</si>
  <si>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</si>
  <si>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</si>
  <si>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</si>
  <si>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</si>
  <si>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</si>
  <si>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</si>
  <si>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</si>
  <si>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</si>
  <si>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</si>
  <si>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</si>
  <si>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</si>
  <si>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</si>
  <si>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</si>
  <si>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</si>
  <si>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</si>
  <si>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</si>
  <si>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</si>
  <si>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</si>
  <si>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</si>
  <si>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</si>
  <si>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</si>
  <si>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</si>
  <si>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</si>
  <si>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</si>
  <si>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</si>
  <si>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</si>
  <si>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</si>
  <si>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</si>
  <si>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</si>
  <si>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</si>
  <si>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</si>
  <si>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</si>
  <si>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</si>
  <si>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</si>
  <si>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</si>
  <si>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</si>
  <si>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</si>
  <si>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</si>
  <si>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</si>
  <si>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</si>
  <si>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</si>
  <si>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</si>
  <si>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</si>
  <si>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</si>
  <si>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</si>
  <si>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</si>
  <si>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</si>
  <si>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</si>
  <si>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</si>
  <si>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</si>
  <si>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</si>
  <si>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</si>
  <si>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</si>
  <si>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</si>
  <si>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</si>
  <si>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</si>
  <si>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</si>
  <si>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</si>
  <si>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</si>
  <si>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</si>
  <si>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</si>
  <si>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</si>
  <si>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</si>
  <si>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</si>
  <si>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</si>
  <si>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</si>
  <si>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</si>
  <si>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</si>
  <si>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</si>
  <si>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</si>
  <si>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</si>
  <si>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</si>
  <si>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</si>
  <si>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</si>
  <si>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</si>
  <si>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</si>
  <si>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</si>
  <si>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</si>
  <si>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</si>
  <si>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</si>
  <si>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</si>
  <si>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</si>
  <si>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</si>
  <si>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</si>
  <si>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</si>
  <si>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</si>
  <si>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</si>
  <si>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</si>
  <si>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</si>
  <si>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</si>
  <si>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</si>
  <si>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</si>
  <si>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</si>
  <si>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</si>
  <si>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</si>
  <si>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</si>
  <si>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</si>
  <si>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</si>
  <si>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</si>
  <si>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</si>
  <si>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</si>
  <si>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</si>
  <si>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</si>
  <si>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</si>
  <si>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</si>
  <si>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</si>
  <si>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</si>
  <si>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</si>
  <si>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</si>
  <si>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</si>
  <si>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</si>
  <si>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</si>
  <si>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</si>
  <si>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</si>
  <si>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</si>
  <si>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</si>
  <si>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</si>
  <si>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</si>
  <si>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</si>
  <si>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</si>
  <si>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</si>
  <si>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</si>
  <si>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</si>
  <si>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</si>
  <si>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</si>
  <si>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</si>
  <si>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</si>
  <si>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</si>
  <si>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</si>
  <si>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</si>
  <si>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</si>
  <si>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</si>
  <si>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</si>
  <si>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</si>
  <si>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</si>
  <si>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</si>
  <si>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</si>
  <si>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</si>
  <si>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</si>
  <si>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</si>
  <si>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</si>
  <si>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</si>
  <si>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</si>
  <si>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</si>
  <si>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</si>
  <si>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</si>
  <si>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</si>
  <si>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</si>
  <si>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</si>
  <si>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</si>
  <si>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</si>
  <si>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</si>
  <si>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</si>
  <si>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</si>
  <si>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</si>
  <si>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</si>
  <si>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</si>
  <si>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</si>
  <si>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</si>
  <si>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</si>
  <si>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</si>
  <si>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</si>
  <si>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</si>
  <si>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</si>
  <si>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</si>
  <si>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</si>
  <si>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</si>
  <si>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</si>
  <si>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</si>
  <si>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</si>
  <si>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</si>
  <si>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</si>
  <si>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</si>
  <si>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</si>
  <si>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</si>
  <si>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</si>
  <si>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</si>
  <si>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</si>
  <si>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</si>
  <si>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</si>
  <si>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</si>
  <si>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</si>
  <si>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</si>
  <si>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</si>
  <si>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</si>
  <si>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</si>
  <si>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</si>
  <si>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</si>
  <si>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</si>
  <si>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</si>
  <si>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</si>
  <si>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</si>
  <si>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</si>
  <si>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</si>
  <si>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</si>
  <si>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</si>
  <si>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</si>
  <si>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</si>
  <si>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</si>
  <si>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</si>
  <si>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</si>
  <si>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</si>
  <si>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</si>
  <si>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</si>
  <si>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</si>
  <si>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</si>
  <si>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</si>
  <si>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</si>
  <si>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</si>
  <si>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</si>
  <si>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</si>
  <si>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</si>
  <si>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</si>
  <si>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</si>
  <si>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</si>
  <si>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</si>
  <si>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</si>
  <si>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</si>
  <si>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</si>
  <si>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</si>
  <si>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</si>
  <si>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</si>
  <si>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</si>
  <si>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</si>
  <si>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</si>
  <si>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</si>
  <si>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</si>
  <si>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</si>
  <si>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</si>
  <si>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</si>
  <si>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</si>
  <si>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</si>
  <si>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</si>
  <si>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</si>
  <si>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</si>
  <si>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</si>
  <si>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</si>
  <si>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</si>
  <si>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</si>
  <si>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</si>
  <si>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</si>
  <si>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</si>
  <si>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</si>
  <si>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</si>
  <si>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</si>
  <si>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</si>
  <si>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</si>
  <si>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</si>
  <si>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</si>
  <si>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</si>
  <si>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</si>
  <si>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</si>
  <si>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</si>
  <si>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</si>
  <si>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</si>
  <si>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</si>
  <si>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</si>
  <si>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</si>
  <si>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</si>
  <si>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</si>
  <si>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</si>
  <si>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</si>
  <si>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</si>
  <si>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</si>
  <si>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</si>
  <si>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</si>
  <si>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</si>
  <si>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</si>
  <si>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</si>
  <si>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</si>
  <si>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</si>
  <si>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</si>
  <si>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</si>
  <si>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</si>
  <si>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</si>
  <si>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</si>
  <si>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</si>
  <si>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</si>
  <si>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</si>
  <si>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</si>
  <si>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</si>
  <si>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</si>
  <si>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</si>
  <si>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</si>
  <si>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</si>
  <si>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</si>
  <si>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</si>
  <si>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</si>
  <si>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</si>
  <si>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</si>
  <si>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</si>
  <si>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</si>
  <si>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</si>
  <si>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</si>
  <si>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</si>
  <si>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</si>
  <si>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</si>
  <si>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</si>
  <si>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</si>
  <si>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</si>
  <si>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</si>
  <si>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</si>
  <si>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</si>
  <si>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</si>
  <si>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</si>
  <si>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</si>
  <si>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</si>
  <si>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</si>
  <si>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</si>
  <si>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</si>
  <si>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</si>
  <si>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</si>
  <si>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</si>
  <si>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</si>
  <si>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</si>
  <si>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</si>
  <si>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</si>
  <si>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</si>
  <si>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</si>
  <si>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</si>
  <si>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</si>
  <si>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</si>
  <si>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</si>
  <si>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</si>
  <si>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</si>
  <si>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</si>
  <si>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</si>
  <si>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</si>
  <si>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</si>
  <si>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</si>
  <si>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</si>
  <si>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</si>
  <si>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</si>
  <si>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</si>
  <si>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</si>
  <si>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</si>
  <si>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</si>
  <si>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</si>
  <si>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</si>
  <si>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</si>
  <si>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</si>
  <si>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</si>
  <si>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</si>
  <si>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</si>
  <si>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</si>
  <si>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</si>
  <si>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</si>
  <si>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</si>
  <si>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</si>
  <si>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</si>
  <si>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</si>
  <si>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</si>
  <si>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</si>
  <si>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</si>
  <si>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</si>
  <si>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</si>
  <si>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</si>
  <si>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</si>
  <si>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</si>
  <si>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</si>
  <si>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</si>
  <si>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</si>
  <si>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</si>
  <si>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</si>
  <si>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</si>
  <si>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</si>
  <si>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</si>
  <si>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</si>
  <si>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</si>
  <si>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</si>
  <si>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</si>
  <si>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</si>
  <si>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</si>
  <si>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</si>
  <si>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</si>
  <si>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</si>
  <si>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</si>
  <si>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</si>
  <si>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</si>
  <si>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</si>
  <si>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</si>
  <si>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</si>
  <si>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</si>
  <si>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</si>
  <si>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</si>
  <si>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</si>
  <si>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</si>
  <si>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</si>
  <si>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</si>
  <si>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</si>
  <si>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</si>
  <si>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</si>
  <si>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</si>
  <si>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</si>
  <si>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</si>
  <si>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</si>
  <si>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</si>
  <si>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</si>
  <si>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</si>
  <si>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</si>
  <si>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</si>
  <si>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</si>
  <si>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</si>
  <si>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</si>
  <si>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</si>
  <si>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</si>
  <si>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</si>
  <si>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</si>
  <si>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</si>
  <si>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</si>
  <si>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</si>
  <si>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</si>
  <si>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</si>
  <si>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</si>
  <si>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</si>
  <si>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</si>
  <si>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</si>
  <si>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</si>
  <si>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</si>
  <si>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</si>
  <si>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</si>
  <si>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</si>
  <si>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</si>
  <si>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</si>
  <si>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</si>
  <si>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</si>
  <si>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</si>
  <si>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</si>
  <si>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</si>
  <si>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</si>
  <si>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</si>
  <si>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</si>
  <si>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</si>
  <si>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</si>
  <si>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</si>
  <si>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</si>
  <si>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</si>
  <si>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</si>
  <si>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</si>
  <si>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</si>
  <si>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</si>
  <si>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</si>
  <si>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</si>
  <si>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</si>
  <si>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</si>
  <si>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</si>
  <si>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</si>
  <si>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</si>
  <si>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</si>
  <si>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</si>
  <si>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</si>
  <si>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</si>
  <si>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</si>
  <si>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</si>
  <si>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</si>
  <si>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</si>
  <si>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</si>
  <si>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</si>
  <si>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</si>
  <si>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</si>
  <si>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</si>
  <si>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</si>
  <si>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</si>
  <si>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</si>
  <si>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</si>
  <si>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</si>
  <si>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</si>
  <si>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</si>
  <si>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</si>
  <si>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</si>
  <si>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</si>
  <si>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</si>
  <si>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</si>
  <si>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</si>
  <si>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</si>
  <si>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</si>
  <si>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</si>
  <si>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</si>
  <si>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</si>
  <si>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</si>
  <si>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</si>
  <si>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</si>
  <si>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</si>
  <si>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</si>
  <si>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</si>
  <si>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</si>
  <si>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</si>
  <si>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</si>
  <si>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</si>
  <si>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</si>
  <si>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</si>
  <si>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</si>
  <si>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</si>
  <si>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</si>
  <si>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</si>
  <si>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</si>
  <si>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</si>
  <si>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</si>
  <si>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</si>
  <si>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</si>
  <si>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</si>
  <si>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</si>
  <si>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</si>
  <si>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</si>
  <si>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</si>
  <si>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</si>
  <si>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</si>
  <si>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</si>
  <si>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</si>
  <si>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</si>
  <si>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</si>
  <si>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</si>
  <si>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</si>
  <si>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</si>
  <si>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</si>
  <si>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</si>
  <si>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</si>
  <si>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</si>
  <si>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</si>
  <si>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</si>
  <si>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</si>
  <si>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</si>
  <si>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</si>
  <si>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</si>
  <si>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</si>
  <si>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</si>
  <si>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</si>
  <si>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</si>
  <si>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</si>
  <si>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</si>
  <si>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</si>
  <si>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</si>
  <si>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</si>
  <si>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</si>
  <si>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</si>
  <si>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</si>
  <si>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</si>
  <si>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</si>
  <si>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</si>
  <si>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</si>
  <si>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</si>
  <si>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</si>
  <si>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</si>
  <si>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</si>
  <si>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</si>
  <si>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</si>
  <si>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</si>
  <si>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</si>
  <si>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</si>
  <si>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</si>
  <si>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</si>
  <si>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</si>
  <si>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</si>
  <si>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</si>
  <si>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</si>
  <si>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</si>
  <si>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</si>
  <si>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</si>
  <si>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</si>
  <si>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</si>
  <si>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</si>
  <si>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</si>
  <si>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</si>
  <si>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</si>
  <si>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</si>
  <si>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</si>
  <si>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</si>
  <si>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</si>
  <si>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</si>
  <si>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</si>
  <si>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</si>
  <si>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</si>
  <si>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</si>
  <si>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</si>
  <si>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</si>
  <si>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</si>
  <si>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</si>
  <si>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</si>
  <si>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</si>
  <si>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</si>
  <si>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</si>
  <si>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</si>
  <si>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</si>
  <si>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</si>
  <si>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</si>
  <si>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</si>
  <si>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</si>
  <si>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</si>
  <si>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</si>
  <si>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</si>
  <si>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</si>
  <si>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</si>
  <si>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</si>
  <si>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</si>
  <si>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</si>
  <si>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</si>
  <si>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</si>
  <si>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</si>
  <si>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</si>
  <si>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</si>
  <si>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</si>
  <si>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</si>
  <si>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</si>
  <si>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</si>
  <si>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</si>
  <si>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</si>
  <si>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</si>
  <si>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</si>
  <si>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</si>
  <si>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</si>
  <si>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</si>
  <si>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</si>
  <si>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</si>
  <si>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</si>
  <si>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</si>
  <si>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</si>
  <si>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</si>
  <si>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</si>
  <si>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</si>
  <si>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</si>
  <si>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</si>
  <si>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</si>
  <si>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</si>
  <si>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</si>
  <si>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</si>
  <si>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</si>
  <si>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</si>
  <si>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</si>
  <si>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</si>
  <si>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</si>
  <si>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</si>
  <si>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</si>
  <si>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</si>
  <si>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</si>
  <si>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</si>
  <si>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</si>
  <si>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</si>
  <si>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</si>
  <si>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</si>
  <si>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</si>
  <si>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</si>
  <si>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</si>
  <si>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</si>
  <si>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</si>
  <si>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</si>
  <si>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</si>
  <si>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</si>
  <si>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</si>
  <si>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</si>
  <si>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</si>
  <si>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</si>
  <si>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</si>
  <si>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</si>
  <si>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</si>
  <si>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</si>
  <si>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</si>
  <si>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</si>
  <si>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</si>
  <si>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</si>
  <si>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</si>
  <si>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</si>
  <si>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</si>
  <si>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</si>
  <si>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</si>
  <si>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</si>
  <si>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</si>
  <si>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</si>
  <si>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</si>
  <si>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</si>
  <si>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</si>
  <si>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</si>
  <si>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</si>
  <si>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</si>
  <si>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</si>
  <si>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</si>
  <si>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</si>
  <si>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</si>
  <si>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</si>
  <si>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</si>
  <si>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</si>
  <si>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</si>
  <si>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</si>
  <si>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</si>
  <si>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</si>
  <si>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</si>
  <si>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</si>
  <si>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</si>
  <si>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</si>
  <si>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</si>
  <si>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</si>
  <si>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</si>
  <si>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</si>
  <si>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</si>
  <si>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</si>
  <si>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</si>
  <si>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</si>
  <si>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</si>
  <si>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</si>
  <si>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</si>
  <si>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</si>
  <si>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</si>
  <si>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</si>
  <si>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</si>
  <si>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</si>
  <si>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</si>
  <si>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</si>
  <si>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</si>
  <si>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</si>
  <si>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</si>
  <si>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</si>
  <si>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</si>
  <si>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</si>
  <si>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</si>
  <si>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</si>
  <si>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</si>
  <si>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</si>
  <si>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</si>
  <si>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</si>
  <si>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</si>
  <si>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</si>
  <si>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</si>
  <si>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</si>
  <si>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</si>
  <si>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</si>
  <si>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</si>
  <si>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</si>
  <si>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</si>
  <si>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</si>
  <si>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</si>
  <si>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</si>
  <si>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</si>
  <si>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</si>
  <si>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</si>
  <si>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</si>
  <si>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</si>
  <si>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</si>
  <si>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</si>
  <si>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</si>
  <si>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</si>
  <si>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</si>
  <si>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</si>
  <si>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</si>
  <si>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</si>
  <si>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</si>
  <si>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</si>
  <si>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</si>
  <si>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</si>
  <si>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</si>
  <si>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</si>
  <si>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</si>
  <si>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</si>
  <si>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</si>
  <si>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</si>
  <si>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</si>
  <si>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</si>
  <si>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</si>
  <si>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</si>
  <si>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</si>
  <si>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</si>
  <si>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</si>
  <si>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</si>
  <si>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</si>
  <si>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</si>
  <si>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</si>
  <si>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</si>
  <si>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</si>
  <si>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</si>
  <si>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</si>
  <si>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</si>
  <si>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</si>
  <si>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</si>
  <si>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</si>
  <si>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</si>
  <si>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</si>
  <si>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</si>
  <si>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</si>
  <si>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</si>
  <si>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</si>
  <si>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</si>
  <si>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</si>
  <si>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</si>
  <si>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</si>
  <si>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</si>
  <si>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</si>
  <si>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</si>
  <si>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</si>
  <si>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</si>
  <si>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</si>
  <si>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</si>
  <si>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</si>
  <si>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</si>
  <si>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</si>
  <si>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</si>
  <si>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</si>
  <si>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</si>
  <si>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</si>
  <si>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</si>
  <si>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</si>
  <si>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</si>
  <si>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</si>
  <si>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</si>
  <si>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</si>
  <si>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</si>
  <si>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</si>
  <si>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</si>
  <si>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</si>
  <si>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</si>
  <si>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</si>
  <si>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</si>
  <si>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</si>
  <si>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</si>
  <si>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</si>
  <si>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</si>
  <si>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</si>
  <si>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</si>
  <si>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</si>
  <si>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</si>
  <si>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</si>
  <si>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</si>
  <si>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</si>
  <si>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</si>
  <si>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</si>
  <si>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</si>
  <si>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</si>
  <si>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</si>
  <si>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</si>
  <si>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</si>
  <si>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</si>
  <si>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</si>
  <si>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</si>
  <si>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</si>
  <si>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</si>
  <si>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</si>
  <si>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</si>
  <si>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</si>
  <si>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</si>
  <si>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</si>
  <si>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</si>
  <si>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</si>
  <si>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</si>
  <si>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</si>
  <si>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</si>
  <si>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</si>
  <si>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</si>
  <si>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</si>
  <si>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</si>
  <si>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</si>
  <si>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</si>
  <si>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</si>
  <si>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</si>
  <si>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</si>
  <si>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</si>
  <si>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</si>
  <si>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</si>
  <si>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</si>
  <si>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</si>
  <si>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</si>
  <si>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</si>
  <si>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</si>
  <si>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</si>
  <si>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</si>
  <si>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</si>
  <si>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</si>
  <si>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</si>
  <si>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</si>
  <si>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</si>
  <si>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</si>
  <si>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</si>
  <si>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</si>
  <si>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</si>
  <si>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</si>
  <si>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</si>
  <si>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</si>
  <si>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</si>
  <si>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</si>
  <si>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</si>
  <si>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</si>
  <si>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</si>
  <si>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</si>
  <si>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</si>
  <si>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</si>
  <si>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</si>
  <si>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</si>
  <si>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</si>
  <si>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</si>
  <si>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</si>
  <si>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</si>
  <si>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</si>
  <si>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</si>
  <si>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</si>
  <si>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</si>
  <si>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</si>
  <si>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</si>
  <si>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</si>
  <si>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</si>
  <si>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</si>
  <si>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</si>
  <si>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</si>
  <si>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</si>
  <si>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</si>
  <si>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</si>
  <si>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</si>
  <si>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</si>
  <si>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</si>
  <si>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</si>
  <si>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</si>
  <si>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</si>
  <si>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</si>
  <si>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</si>
  <si>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</si>
  <si>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</si>
  <si>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</si>
  <si>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</si>
  <si>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</si>
  <si>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</si>
  <si>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</si>
  <si>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</si>
  <si>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</si>
  <si>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</si>
  <si>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</si>
  <si>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</si>
  <si>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</si>
  <si>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</si>
  <si>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</si>
  <si>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</si>
  <si>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</si>
  <si>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</si>
  <si>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</si>
  <si>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</si>
  <si>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</si>
  <si>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</si>
  <si>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</si>
  <si>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</si>
  <si>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</si>
  <si>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</si>
  <si>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</si>
  <si>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</si>
  <si>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</si>
  <si>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</si>
  <si>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</si>
  <si>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</si>
  <si>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</si>
  <si>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</si>
  <si>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</si>
  <si>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</si>
  <si>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</si>
  <si>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</si>
  <si>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</si>
  <si>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</si>
  <si>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</si>
  <si>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</si>
  <si>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</si>
  <si>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</si>
  <si>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</si>
  <si>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</si>
  <si>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</si>
  <si>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</si>
  <si>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</si>
  <si>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</si>
  <si>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</si>
  <si>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</si>
  <si>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</si>
  <si>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</si>
  <si>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</si>
  <si>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</si>
  <si>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</si>
  <si>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</si>
  <si>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</si>
  <si>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</si>
  <si>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</si>
  <si>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</si>
  <si>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</si>
  <si>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</si>
  <si>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</si>
  <si>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</si>
  <si>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</si>
  <si>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</si>
  <si>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</si>
  <si>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</si>
  <si>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</si>
  <si>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</si>
  <si>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</si>
  <si>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</si>
  <si>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</si>
  <si>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</si>
  <si>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</si>
  <si>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</si>
  <si>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</si>
  <si>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</si>
  <si>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</si>
  <si>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</si>
  <si>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</si>
  <si>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</si>
  <si>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</si>
  <si>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</si>
  <si>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</si>
  <si>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</si>
  <si>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</si>
  <si>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</si>
  <si>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</si>
  <si>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</si>
  <si>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</si>
  <si>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</si>
  <si>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</si>
  <si>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</si>
  <si>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</si>
  <si>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</si>
  <si>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</si>
  <si>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</si>
  <si>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</si>
  <si>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</si>
  <si>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</si>
  <si>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</si>
  <si>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</si>
  <si>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</si>
  <si>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</si>
  <si>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</si>
  <si>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</si>
  <si>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</si>
  <si>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</si>
  <si>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</si>
  <si>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</si>
  <si>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</si>
  <si>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</si>
  <si>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</si>
  <si>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</si>
  <si>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</si>
  <si>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</si>
  <si>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</si>
  <si>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</si>
  <si>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</si>
  <si>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</si>
  <si>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</si>
  <si>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</si>
  <si>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</si>
  <si>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</si>
  <si>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</si>
  <si>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</si>
  <si>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</si>
  <si>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</si>
  <si>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</si>
  <si>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</si>
  <si>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</si>
  <si>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</si>
  <si>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</si>
  <si>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</si>
  <si>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</si>
  <si>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</si>
  <si>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</si>
  <si>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</si>
  <si>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</si>
  <si>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</si>
  <si>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</si>
  <si>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</si>
  <si>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</si>
  <si>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</si>
  <si>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</si>
  <si>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</si>
  <si>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</si>
  <si>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</si>
  <si>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</si>
  <si>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</si>
  <si>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</si>
  <si>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</si>
  <si>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</si>
  <si>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</si>
  <si>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</si>
  <si>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</si>
  <si>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</si>
  <si>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</si>
  <si>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</si>
  <si>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</si>
  <si>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</si>
  <si>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</si>
  <si>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</si>
  <si>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</si>
  <si>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</si>
  <si>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</si>
  <si>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</si>
  <si>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</si>
  <si>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</si>
  <si>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</si>
  <si>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</si>
  <si>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</si>
  <si>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</si>
  <si>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</si>
  <si>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</si>
  <si>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</si>
  <si>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</si>
  <si>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</si>
  <si>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</si>
  <si>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</si>
  <si>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</si>
  <si>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</si>
  <si>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</si>
  <si>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</si>
  <si>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</si>
  <si>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</si>
  <si>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</si>
  <si>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</si>
  <si>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</si>
  <si>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</si>
  <si>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</si>
  <si>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</si>
  <si>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</si>
  <si>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</si>
  <si>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</si>
  <si>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</si>
  <si>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</si>
  <si>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</si>
  <si>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</si>
  <si>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</si>
  <si>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</si>
  <si>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</si>
  <si>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</si>
  <si>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</si>
  <si>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</si>
  <si>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</si>
  <si>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</si>
  <si>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</si>
  <si>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</si>
  <si>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</si>
  <si>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</si>
  <si>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</si>
  <si>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</si>
  <si>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</si>
  <si>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</si>
  <si>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</si>
  <si>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</si>
  <si>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</si>
  <si>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</si>
  <si>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</si>
  <si>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</si>
  <si>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</si>
  <si>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</si>
  <si>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</si>
  <si>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</si>
  <si>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</si>
  <si>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</si>
  <si>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</si>
  <si>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</si>
  <si>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</si>
  <si>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</si>
  <si>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</si>
  <si>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</si>
  <si>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</si>
  <si>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</si>
  <si>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</si>
  <si>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</si>
  <si>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</si>
  <si>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</si>
  <si>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</si>
  <si>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</si>
  <si>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</si>
  <si>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</si>
  <si>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</si>
  <si>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</si>
  <si>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</si>
  <si>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</si>
  <si>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</si>
  <si>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</si>
  <si>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</si>
  <si>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</si>
  <si>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</si>
  <si>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</si>
  <si>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</si>
  <si>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</si>
  <si>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</si>
  <si>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</si>
  <si>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</si>
  <si>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</si>
  <si>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</si>
  <si>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</si>
  <si>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</si>
  <si>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</si>
  <si>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</si>
  <si>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</si>
  <si>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</si>
  <si>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</si>
  <si>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</si>
  <si>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</si>
  <si>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</si>
  <si>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</si>
  <si>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</si>
  <si>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</si>
  <si>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</si>
  <si>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</si>
  <si>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</si>
  <si>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</si>
  <si>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</si>
  <si>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</si>
  <si>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</si>
  <si>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</si>
  <si>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</si>
  <si>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</si>
  <si>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</si>
  <si>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</si>
  <si>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</si>
  <si>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</si>
  <si>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</si>
  <si>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</si>
  <si>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</si>
  <si>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</si>
  <si>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</si>
  <si>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</si>
  <si>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</si>
  <si>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</si>
  <si>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</si>
  <si>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</si>
  <si>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</si>
  <si>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</si>
  <si>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</si>
  <si>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</si>
  <si>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</si>
  <si>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</si>
  <si>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</si>
  <si>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</si>
  <si>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</si>
  <si>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</si>
  <si>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</si>
  <si>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</si>
  <si>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</si>
  <si>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</si>
  <si>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</si>
  <si>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</si>
  <si>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</si>
  <si>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</si>
  <si>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</si>
  <si>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</si>
  <si>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</si>
  <si>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</si>
  <si>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</si>
  <si>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</si>
  <si>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</si>
  <si>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</si>
  <si>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</si>
  <si>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</si>
  <si>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</si>
  <si>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</si>
  <si>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</si>
  <si>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</si>
  <si>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</si>
  <si>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</si>
  <si>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</si>
  <si>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</si>
  <si>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</si>
  <si>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</si>
  <si>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</si>
  <si>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</si>
  <si>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</si>
  <si>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</si>
  <si>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</si>
  <si>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</si>
  <si>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</si>
  <si>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</si>
  <si>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</si>
  <si>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</si>
  <si>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</si>
  <si>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</si>
  <si>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</si>
  <si>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</si>
  <si>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</si>
  <si>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</si>
  <si>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</si>
  <si>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</si>
  <si>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</si>
  <si>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</si>
  <si>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</si>
  <si>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</si>
  <si>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</si>
  <si>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</si>
  <si>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</si>
  <si>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</si>
  <si>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</si>
  <si>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</si>
  <si>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</si>
  <si>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</si>
  <si>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</si>
  <si>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</si>
  <si>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</si>
  <si>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</si>
  <si>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</si>
  <si>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</si>
  <si>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</si>
  <si>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</si>
  <si>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</si>
  <si>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</si>
  <si>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</si>
  <si>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</si>
  <si>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</si>
  <si>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</si>
  <si>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</si>
  <si>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</si>
  <si>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</si>
  <si>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</si>
  <si>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</si>
  <si>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</si>
  <si>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</si>
  <si>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</si>
  <si>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</si>
  <si>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</si>
  <si>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</si>
  <si>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</si>
  <si>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</si>
  <si>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</si>
  <si>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</si>
  <si>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</si>
  <si>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</si>
  <si>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</si>
  <si>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</si>
  <si>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</si>
  <si>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</si>
  <si>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</si>
  <si>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</si>
  <si>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</si>
  <si>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</si>
  <si>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</si>
  <si>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</si>
  <si>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</si>
  <si>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</si>
  <si>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</si>
  <si>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</si>
  <si>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</si>
  <si>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</si>
  <si>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</si>
  <si>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</si>
  <si>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</si>
  <si>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</si>
  <si>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</si>
  <si>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</si>
  <si>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</si>
  <si>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</si>
  <si>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</si>
  <si>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</si>
  <si>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</si>
  <si>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</si>
  <si>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</si>
  <si>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</si>
  <si>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</si>
  <si>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</si>
  <si>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</si>
  <si>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</si>
  <si>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</si>
  <si>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</si>
  <si>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</si>
  <si>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</si>
  <si>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</si>
  <si>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</si>
  <si>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</si>
  <si>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</si>
  <si>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</si>
  <si>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</si>
  <si>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</si>
  <si>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</si>
  <si>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</si>
  <si>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</si>
  <si>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</si>
  <si>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</si>
  <si>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</si>
  <si>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</si>
  <si>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</si>
  <si>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</si>
  <si>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</si>
  <si>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</si>
  <si>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</si>
  <si>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</si>
  <si>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</si>
  <si>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</si>
  <si>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</si>
  <si>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</si>
  <si>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</si>
  <si>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</si>
  <si>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</si>
  <si>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</si>
  <si>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</si>
  <si>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</si>
  <si>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</si>
  <si>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</si>
  <si>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</si>
  <si>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</si>
  <si>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</si>
  <si>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</si>
  <si>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</si>
  <si>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</si>
  <si>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</si>
  <si>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</si>
  <si>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</si>
  <si>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</si>
  <si>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</si>
  <si>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</si>
  <si>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</si>
  <si>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</si>
  <si>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</si>
  <si>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</si>
  <si>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</si>
  <si>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</si>
  <si>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</si>
  <si>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</si>
  <si>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</si>
  <si>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</si>
  <si>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</si>
  <si>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</si>
  <si>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</si>
  <si>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</si>
  <si>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</si>
  <si>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</si>
  <si>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</si>
  <si>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</si>
  <si>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</si>
  <si>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</si>
  <si>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</si>
  <si>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</si>
  <si>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</si>
  <si>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</si>
  <si>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</si>
  <si>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</si>
  <si>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</si>
  <si>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</si>
  <si>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</si>
  <si>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</si>
  <si>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</si>
  <si>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</si>
  <si>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</si>
  <si>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</si>
  <si>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</si>
  <si>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</si>
  <si>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</si>
  <si>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</si>
  <si>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</si>
  <si>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</si>
  <si>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</si>
  <si>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</si>
  <si>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</si>
  <si>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</si>
  <si>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</si>
  <si>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</si>
  <si>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</si>
  <si>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</si>
  <si>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</si>
  <si>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</si>
  <si>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</si>
  <si>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</si>
  <si>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</si>
  <si>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</si>
  <si>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</si>
  <si>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</si>
  <si>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</si>
  <si>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</si>
  <si>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</si>
  <si>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</si>
  <si>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</si>
  <si>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</si>
  <si>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</si>
  <si>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</si>
  <si>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</si>
  <si>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</si>
  <si>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</si>
  <si>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</si>
  <si>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</si>
  <si>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</si>
  <si>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</si>
  <si>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</si>
  <si>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</si>
  <si>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</si>
  <si>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</si>
  <si>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</si>
  <si>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</si>
  <si>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</si>
  <si>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</si>
  <si>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</si>
  <si>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</si>
  <si>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</si>
  <si>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</si>
  <si>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</si>
  <si>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</si>
  <si>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</si>
  <si>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</si>
  <si>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</si>
  <si>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</si>
  <si>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</si>
  <si>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</si>
  <si>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</si>
  <si>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</si>
  <si>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</si>
  <si>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</si>
  <si>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</si>
  <si>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</si>
  <si>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</si>
  <si>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</si>
  <si>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</si>
  <si>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</si>
  <si>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</si>
  <si>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</si>
  <si>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</si>
  <si>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</si>
  <si>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</si>
  <si>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</si>
  <si>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</si>
  <si>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</si>
  <si>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</si>
  <si>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</si>
  <si>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</si>
  <si>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</si>
  <si>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</si>
  <si>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</si>
  <si>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</si>
  <si>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</si>
  <si>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</si>
  <si>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</si>
  <si>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</si>
  <si>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</si>
  <si>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</si>
  <si>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</si>
  <si>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</si>
  <si>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</si>
  <si>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</si>
  <si>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</si>
  <si>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</si>
  <si>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</si>
  <si>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</si>
  <si>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</si>
  <si>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</si>
  <si>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</si>
  <si>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</si>
  <si>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</si>
  <si>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</si>
  <si>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</si>
  <si>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</si>
  <si>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</si>
  <si>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</si>
  <si>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</si>
  <si>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</si>
  <si>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</si>
  <si>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</si>
  <si>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</si>
  <si>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</si>
  <si>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</si>
  <si>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</si>
  <si>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</si>
  <si>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</si>
  <si>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</si>
  <si>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</si>
  <si>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</si>
  <si>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</si>
  <si>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</si>
  <si>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</si>
  <si>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</si>
  <si>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</si>
  <si>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</si>
  <si>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</si>
  <si>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</si>
  <si>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</si>
  <si>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</si>
  <si>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</si>
  <si>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</si>
  <si>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</si>
  <si>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</si>
  <si>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</si>
  <si>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</si>
  <si>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</si>
  <si>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</si>
  <si>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</si>
  <si>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</si>
  <si>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</si>
  <si>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</si>
  <si>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</si>
  <si>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</si>
  <si>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</si>
  <si>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</si>
  <si>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</si>
  <si>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</si>
  <si>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</si>
  <si>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</si>
  <si>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</si>
  <si>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</si>
  <si>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</si>
  <si>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</si>
  <si>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</si>
  <si>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</si>
  <si>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</si>
  <si>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</si>
  <si>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</si>
  <si>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</si>
  <si>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</si>
  <si>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</si>
  <si>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</si>
  <si>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</si>
  <si>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</si>
  <si>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</si>
  <si>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</si>
  <si>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</si>
  <si>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</si>
  <si>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</si>
  <si>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</si>
  <si>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</si>
  <si>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</si>
  <si>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</si>
  <si>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</si>
  <si>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</si>
  <si>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</si>
  <si>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</si>
  <si>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</si>
  <si>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</si>
  <si>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</si>
  <si>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</si>
  <si>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</si>
  <si>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</si>
  <si>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</si>
  <si>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</si>
  <si>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</si>
  <si>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</si>
  <si>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</si>
  <si>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</si>
  <si>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</si>
  <si>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</si>
  <si>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</si>
  <si>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</si>
  <si>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</si>
  <si>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</si>
  <si>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</si>
  <si>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</si>
  <si>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</si>
  <si>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</si>
  <si>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</si>
  <si>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</si>
  <si>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</si>
  <si>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</si>
  <si>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</si>
  <si>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</si>
  <si>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</si>
  <si>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</si>
  <si>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</si>
  <si>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</si>
  <si>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</si>
  <si>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</si>
  <si>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</si>
  <si>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</si>
  <si>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</si>
  <si>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</si>
  <si>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</si>
  <si>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</si>
  <si>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</si>
  <si>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</si>
  <si>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</si>
  <si>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</si>
  <si>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</si>
  <si>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</si>
  <si>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</si>
  <si>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</si>
  <si>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</si>
  <si>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</si>
  <si>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</si>
  <si>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</si>
  <si>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</si>
  <si>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</si>
  <si>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</si>
  <si>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</si>
  <si>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</si>
  <si>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</si>
  <si>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</si>
  <si>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</si>
  <si>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</si>
  <si>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</si>
  <si>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</si>
  <si>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</si>
  <si>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</si>
  <si>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</si>
  <si>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</si>
  <si>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</si>
  <si>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</si>
  <si>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</si>
  <si>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</si>
  <si>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</si>
  <si>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</si>
  <si>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</si>
  <si>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</si>
  <si>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</si>
  <si>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</si>
  <si>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</si>
  <si>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</si>
  <si>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</si>
  <si>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</si>
  <si>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</si>
  <si>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</si>
  <si>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</si>
  <si>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</si>
  <si>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</si>
  <si>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</si>
  <si>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</si>
  <si>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</si>
  <si>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</si>
  <si>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</si>
  <si>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</si>
  <si>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</si>
  <si>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</si>
  <si>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</si>
  <si>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</si>
  <si>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</si>
  <si>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</si>
  <si>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</si>
  <si>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</si>
  <si>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</si>
  <si>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</si>
  <si>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</si>
  <si>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</si>
  <si>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</si>
  <si>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</si>
  <si>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</si>
  <si>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</si>
  <si>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</si>
  <si>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</si>
  <si>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</si>
  <si>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</si>
  <si>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</si>
  <si>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</si>
  <si>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</si>
  <si>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</si>
  <si>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</si>
  <si>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</si>
  <si>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</si>
  <si>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</si>
  <si>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</si>
  <si>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</si>
  <si>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</si>
  <si>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</si>
  <si>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</si>
  <si>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</si>
  <si>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</si>
  <si>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</si>
  <si>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</si>
  <si>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</si>
  <si>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</si>
  <si>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</si>
  <si>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</si>
  <si>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</si>
  <si>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</si>
  <si>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</si>
  <si>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</si>
  <si>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</si>
  <si>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</si>
  <si>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</si>
  <si>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</si>
  <si>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</si>
  <si>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</si>
  <si>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</si>
  <si>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</si>
  <si>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</si>
  <si>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</si>
  <si>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</si>
  <si>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</si>
  <si>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</si>
  <si>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</si>
  <si>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</si>
  <si>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</si>
  <si>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</si>
  <si>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</si>
  <si>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</si>
  <si>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</si>
  <si>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</si>
  <si>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</si>
  <si>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</si>
  <si>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</si>
  <si>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</si>
  <si>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</si>
  <si>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</si>
  <si>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</si>
  <si>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</si>
  <si>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</si>
  <si>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</si>
  <si>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</si>
  <si>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</si>
  <si>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</si>
  <si>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</si>
  <si>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</si>
  <si>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</si>
  <si>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</si>
  <si>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</si>
  <si>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</si>
  <si>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</si>
  <si>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</si>
  <si>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</si>
  <si>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</si>
  <si>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</si>
  <si>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</si>
  <si>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</si>
  <si>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</si>
  <si>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</si>
  <si>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</si>
  <si>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</si>
  <si>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</si>
  <si>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</si>
  <si>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</si>
  <si>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</si>
  <si>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</si>
  <si>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</si>
  <si>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</si>
  <si>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</si>
  <si>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</si>
  <si>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</si>
  <si>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</si>
  <si>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</si>
  <si>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</si>
  <si>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</si>
  <si>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</si>
  <si>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</si>
  <si>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</si>
  <si>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</si>
  <si>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</si>
  <si>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</si>
  <si>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</si>
  <si>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</si>
  <si>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</si>
  <si>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</si>
  <si>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</si>
  <si>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</si>
  <si>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</si>
  <si>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</si>
  <si>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</si>
  <si>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</si>
  <si>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</si>
  <si>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</si>
  <si>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</si>
  <si>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</si>
  <si>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</si>
  <si>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</si>
  <si>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</si>
  <si>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</si>
  <si>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</si>
  <si>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</si>
  <si>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</si>
  <si>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</si>
  <si>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</si>
  <si>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</si>
  <si>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</si>
  <si>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</si>
  <si>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</si>
  <si>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</si>
  <si>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</si>
  <si>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</si>
  <si>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</si>
  <si>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</si>
  <si>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</si>
  <si>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</si>
  <si>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</si>
  <si>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</si>
  <si>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</si>
  <si>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</si>
  <si>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</si>
  <si>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</si>
  <si>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</si>
  <si>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</si>
  <si>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</si>
  <si>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</si>
  <si>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</si>
  <si>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</si>
  <si>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</si>
  <si>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</si>
  <si>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</si>
  <si>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</si>
  <si>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</si>
  <si>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</si>
  <si>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</si>
  <si>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</si>
  <si>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</si>
  <si>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</si>
  <si>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</si>
  <si>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</si>
  <si>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</si>
  <si>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</si>
  <si>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</si>
  <si>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</si>
  <si>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</si>
  <si>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</si>
  <si>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</si>
  <si>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</si>
  <si>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</si>
  <si>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</si>
  <si>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</si>
  <si>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</si>
  <si>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</si>
  <si>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</si>
  <si>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</si>
  <si>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</si>
  <si>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</si>
  <si>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</si>
  <si>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</si>
  <si>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</si>
  <si>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</si>
  <si>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</si>
  <si>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</si>
  <si>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</si>
  <si>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</si>
  <si>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</si>
  <si>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</si>
  <si>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</si>
  <si>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</si>
  <si>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</si>
  <si>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</si>
  <si>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</si>
  <si>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</si>
  <si>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</si>
  <si>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</si>
  <si>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</si>
  <si>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</si>
  <si>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</si>
  <si>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</si>
  <si>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</si>
  <si>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</si>
  <si>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</si>
  <si>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</si>
  <si>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</si>
  <si>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</si>
  <si>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</si>
  <si>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</si>
  <si>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</si>
  <si>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</si>
  <si>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</si>
  <si>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</si>
  <si>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</si>
  <si>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</si>
  <si>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</si>
  <si>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</si>
  <si>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</si>
  <si>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</si>
  <si>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</si>
  <si>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</si>
  <si>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</si>
  <si>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</si>
  <si>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</si>
  <si>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</si>
  <si>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</si>
  <si>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</si>
  <si>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</si>
  <si>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</si>
  <si>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</si>
  <si>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</si>
  <si>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</si>
  <si>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</si>
  <si>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</si>
  <si>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</si>
  <si>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</si>
  <si>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</si>
  <si>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</si>
  <si>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</si>
  <si>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</si>
  <si>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</si>
  <si>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</si>
  <si>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</si>
  <si>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</si>
  <si>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</si>
  <si>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</si>
  <si>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</si>
  <si>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</si>
  <si>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</si>
  <si>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</si>
  <si>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</si>
  <si>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</si>
  <si>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</si>
  <si>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</si>
  <si>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</si>
  <si>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</si>
  <si>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</si>
  <si>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</si>
  <si>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</si>
  <si>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</si>
  <si>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</si>
  <si>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</si>
  <si>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</si>
  <si>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</si>
  <si>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</si>
  <si>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</si>
  <si>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</si>
  <si>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</si>
  <si>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</si>
  <si>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</si>
  <si>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</si>
  <si>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</si>
  <si>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</si>
  <si>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</si>
  <si>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</si>
  <si>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</si>
  <si>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</si>
  <si>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</si>
  <si>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</si>
  <si>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</si>
  <si>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</si>
  <si>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</si>
  <si>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</si>
  <si>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</si>
  <si>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</si>
  <si>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</si>
  <si>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</si>
  <si>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</si>
  <si>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</si>
  <si>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</si>
  <si>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</si>
  <si>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</si>
  <si>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</si>
  <si>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</si>
  <si>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</si>
  <si>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</si>
  <si>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</si>
  <si>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</si>
  <si>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</si>
  <si>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</si>
  <si>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</si>
  <si>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</si>
  <si>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</si>
  <si>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</si>
  <si>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</si>
  <si>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</si>
  <si>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</si>
  <si>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</si>
  <si>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</si>
  <si>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</si>
  <si>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</si>
  <si>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</si>
  <si>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</si>
  <si>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</si>
  <si>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</si>
  <si>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</si>
  <si>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</si>
  <si>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</si>
  <si>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</si>
  <si>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</si>
  <si>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</si>
  <si>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</si>
  <si>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</si>
  <si>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</si>
  <si>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</si>
  <si>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</si>
  <si>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</si>
  <si>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</si>
  <si>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</si>
  <si>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</si>
  <si>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</si>
  <si>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</si>
  <si>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</si>
  <si>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</si>
  <si>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</si>
  <si>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</si>
  <si>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</si>
  <si>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</si>
  <si>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</si>
  <si>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</si>
  <si>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</si>
  <si>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</si>
  <si>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</si>
  <si>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</si>
  <si>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</si>
  <si>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</si>
  <si>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</si>
  <si>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</si>
  <si>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</si>
  <si>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</si>
  <si>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</si>
  <si>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</si>
  <si>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</si>
  <si>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</si>
  <si>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</si>
  <si>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</si>
  <si>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</si>
  <si>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</si>
  <si>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</si>
  <si>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</si>
  <si>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</si>
  <si>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</si>
  <si>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</si>
  <si>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</si>
  <si>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</si>
  <si>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</si>
  <si>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</si>
  <si>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</si>
  <si>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</si>
  <si>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</si>
  <si>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</si>
  <si>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</si>
  <si>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</si>
  <si>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</si>
  <si>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</si>
  <si>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</si>
  <si>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</si>
  <si>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</si>
  <si>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</si>
  <si>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</si>
  <si>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</si>
  <si>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</si>
  <si>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</si>
  <si>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</si>
  <si>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</si>
  <si>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</si>
  <si>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</si>
  <si>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</si>
  <si>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</si>
  <si>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</si>
  <si>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</si>
  <si>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</si>
  <si>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</si>
  <si>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</si>
  <si>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</si>
  <si>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</si>
  <si>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</si>
  <si>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</si>
  <si>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</si>
  <si>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</si>
  <si>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</si>
  <si>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</si>
  <si>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</si>
  <si>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</si>
  <si>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</si>
  <si>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</si>
  <si>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</si>
  <si>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</si>
  <si>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</si>
  <si>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</si>
  <si>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</si>
  <si>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</si>
  <si>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</si>
  <si>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</si>
  <si>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</si>
  <si>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</si>
  <si>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</si>
  <si>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</si>
  <si>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</si>
  <si>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</si>
  <si>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</si>
  <si>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</si>
  <si>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</si>
  <si>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</si>
  <si>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</si>
  <si>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</si>
  <si>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</si>
  <si>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</si>
  <si>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</si>
  <si>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</si>
  <si>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</si>
  <si>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</si>
  <si>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</si>
  <si>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</si>
  <si>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</si>
  <si>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</si>
  <si>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</si>
  <si>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</si>
  <si>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</si>
  <si>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</si>
  <si>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</si>
  <si>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</si>
  <si>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</si>
  <si>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</si>
  <si>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</si>
  <si>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</si>
  <si>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</si>
  <si>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</si>
  <si>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</si>
  <si>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</si>
  <si>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</si>
  <si>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</si>
  <si>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</si>
  <si>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</si>
  <si>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</si>
  <si>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</si>
  <si>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</si>
  <si>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</si>
  <si>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</si>
  <si>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</si>
  <si>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</si>
  <si>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</si>
  <si>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</si>
  <si>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</si>
  <si>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</si>
  <si>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</si>
  <si>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</si>
  <si>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</si>
  <si>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</si>
  <si>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</si>
  <si>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</si>
  <si>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</si>
  <si>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</si>
  <si>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</si>
  <si>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</si>
  <si>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</si>
  <si>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</si>
  <si>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</si>
  <si>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</si>
  <si>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</si>
  <si>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</si>
  <si>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</si>
  <si>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</si>
  <si>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</si>
  <si>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</si>
  <si>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</si>
  <si>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</si>
  <si>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</si>
  <si>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</si>
  <si>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</si>
  <si>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</si>
  <si>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</si>
  <si>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</si>
  <si>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</si>
  <si>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</si>
  <si>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</si>
  <si>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</si>
  <si>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</si>
  <si>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</si>
  <si>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</si>
  <si>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</si>
  <si>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</si>
  <si>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</si>
  <si>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</si>
  <si>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</si>
  <si>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</si>
  <si>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</si>
  <si>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</si>
  <si>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</si>
  <si>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</si>
  <si>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</si>
  <si>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</si>
  <si>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</si>
  <si>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</si>
  <si>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</si>
  <si>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</si>
  <si>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</si>
  <si>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</si>
  <si>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</si>
  <si>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</si>
  <si>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</si>
  <si>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</si>
  <si>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</si>
  <si>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</si>
  <si>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</si>
  <si>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</si>
  <si>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</si>
  <si>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</si>
  <si>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</si>
  <si>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</si>
  <si>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</si>
  <si>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</si>
  <si>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</si>
  <si>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</si>
  <si>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</si>
  <si>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</si>
  <si>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</si>
  <si>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</si>
  <si>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</si>
  <si>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</si>
  <si>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</si>
  <si>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</si>
  <si>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</si>
  <si>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</si>
  <si>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</si>
  <si>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</si>
  <si>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</si>
  <si>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</si>
  <si>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</si>
  <si>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</si>
  <si>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</si>
  <si>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</si>
  <si>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</si>
  <si>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</si>
  <si>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</si>
  <si>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</si>
  <si>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</si>
  <si>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</si>
  <si>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</si>
  <si>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</si>
  <si>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</si>
  <si>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</si>
  <si>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</si>
  <si>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</si>
  <si>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</si>
  <si>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</si>
  <si>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</si>
  <si>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</si>
  <si>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</si>
  <si>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</si>
  <si>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</si>
  <si>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</si>
  <si>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</si>
  <si>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</si>
  <si>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</si>
  <si>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</si>
  <si>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</si>
  <si>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</si>
  <si>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</si>
  <si>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</si>
  <si>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</si>
  <si>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</si>
  <si>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</si>
  <si>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</si>
  <si>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</si>
  <si>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</si>
  <si>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</si>
  <si>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</si>
  <si>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</si>
  <si>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</si>
  <si>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</si>
  <si>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</si>
  <si>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</si>
  <si>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</si>
  <si>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</si>
  <si>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</si>
  <si>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</si>
  <si>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</si>
  <si>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</si>
  <si>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</si>
  <si>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</si>
  <si>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</si>
  <si>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</si>
  <si>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</si>
  <si>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</si>
  <si>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</si>
  <si>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</si>
  <si>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</si>
  <si>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</si>
  <si>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</si>
  <si>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</si>
  <si>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</si>
  <si>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</si>
  <si>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</si>
  <si>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</si>
  <si>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</si>
  <si>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</si>
  <si>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</si>
  <si>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</si>
  <si>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</si>
  <si>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</si>
  <si>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</si>
  <si>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</si>
  <si>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</si>
  <si>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</si>
  <si>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</si>
  <si>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</si>
  <si>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</si>
  <si>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</si>
  <si>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</si>
  <si>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</si>
  <si>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</si>
  <si>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</si>
  <si>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</si>
  <si>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</si>
  <si>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</si>
  <si>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</si>
  <si>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</si>
  <si>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</si>
  <si>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</si>
  <si>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</si>
  <si>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</si>
  <si>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</si>
  <si>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</si>
  <si>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</si>
  <si>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</si>
  <si>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</si>
  <si>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</si>
  <si>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</si>
  <si>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</si>
  <si>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</si>
  <si>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</si>
  <si>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</si>
  <si>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</si>
  <si>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</si>
  <si>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</si>
  <si>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</si>
  <si>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</si>
  <si>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</si>
  <si>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</si>
  <si>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</si>
  <si>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</si>
  <si>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</si>
  <si>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</si>
  <si>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</si>
  <si>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</si>
  <si>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</si>
  <si>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</si>
  <si>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</si>
  <si>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</si>
  <si>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</si>
  <si>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</si>
  <si>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</si>
  <si>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</si>
  <si>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</si>
  <si>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</si>
  <si>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</si>
  <si>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</si>
  <si>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</si>
  <si>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</si>
  <si>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</si>
  <si>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</si>
  <si>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</si>
  <si>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</si>
  <si>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</si>
  <si>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</si>
  <si>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</si>
  <si>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</si>
  <si>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</si>
  <si>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</si>
  <si>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</si>
  <si>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</si>
  <si>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</si>
  <si>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</si>
  <si>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</si>
  <si>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</si>
  <si>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</si>
  <si>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</si>
  <si>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</si>
  <si>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</si>
  <si>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</si>
  <si>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</si>
  <si>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</si>
  <si>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</si>
  <si>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</si>
  <si>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</si>
  <si>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</si>
  <si>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</si>
  <si>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</si>
  <si>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</si>
  <si>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</si>
  <si>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</si>
  <si>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</si>
  <si>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</si>
  <si>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</si>
  <si>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</si>
  <si>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</si>
  <si>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</si>
  <si>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</si>
  <si>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</si>
  <si>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</si>
  <si>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</si>
  <si>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</si>
  <si>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</si>
  <si>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</si>
  <si>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</si>
  <si>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</si>
  <si>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</si>
  <si>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</si>
  <si>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</si>
  <si>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</si>
  <si>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</si>
  <si>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</si>
  <si>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</si>
  <si>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</si>
  <si>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</si>
  <si>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</si>
  <si>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</si>
  <si>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</si>
  <si>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</si>
  <si>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</si>
  <si>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</si>
  <si>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</si>
  <si>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</si>
  <si>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</si>
  <si>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</si>
  <si>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</si>
  <si>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</si>
  <si>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</si>
  <si>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</si>
  <si>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</si>
  <si>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</si>
  <si>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</si>
  <si>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</si>
  <si>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</si>
  <si>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</si>
  <si>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</si>
  <si>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</si>
  <si>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</si>
  <si>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</si>
  <si>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</si>
  <si>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</si>
  <si>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</si>
  <si>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</si>
  <si>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</si>
  <si>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</si>
  <si>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</si>
  <si>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</si>
  <si>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</si>
  <si>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</si>
  <si>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</si>
  <si>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</si>
  <si>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</si>
  <si>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</si>
  <si>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</si>
  <si>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</si>
  <si>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</si>
  <si>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</si>
  <si>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</si>
  <si>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</si>
  <si>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</si>
  <si>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</si>
  <si>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</si>
  <si>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</si>
  <si>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</si>
  <si>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</si>
  <si>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</si>
  <si>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</si>
  <si>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</si>
  <si>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</si>
  <si>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</si>
  <si>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</si>
  <si>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</si>
  <si>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</si>
  <si>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</si>
  <si>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</si>
  <si>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</si>
  <si>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</si>
  <si>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</si>
  <si>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</si>
  <si>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</si>
  <si>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</si>
  <si>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</si>
  <si>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</si>
  <si>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</si>
  <si>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</si>
  <si>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</si>
  <si>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</si>
  <si>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</si>
  <si>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</si>
  <si>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</si>
  <si>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</si>
  <si>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</si>
  <si>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</si>
  <si>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</si>
  <si>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</si>
  <si>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</si>
  <si>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</si>
  <si>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</si>
  <si>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</si>
  <si>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</si>
  <si>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</si>
  <si>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</si>
  <si>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</si>
  <si>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</si>
  <si>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</si>
  <si>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</si>
  <si>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</si>
  <si>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</si>
  <si>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</si>
  <si>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</si>
  <si>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</si>
  <si>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</si>
  <si>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</si>
  <si>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</si>
  <si>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</si>
  <si>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</si>
  <si>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</si>
  <si>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</si>
  <si>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</si>
  <si>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</si>
  <si>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</si>
  <si>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</si>
  <si>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</si>
  <si>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</si>
  <si>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</si>
  <si>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</si>
  <si>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</si>
  <si>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</si>
  <si>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</si>
  <si>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</si>
  <si>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</si>
  <si>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</si>
  <si>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</si>
  <si>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</si>
  <si>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</si>
  <si>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</si>
  <si>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</si>
  <si>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</si>
  <si>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</si>
  <si>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</si>
  <si>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</si>
  <si>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</si>
  <si>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</si>
  <si>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</si>
  <si>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</si>
  <si>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</si>
  <si>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</si>
  <si>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</si>
  <si>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</si>
  <si>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</si>
  <si>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</si>
  <si>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</si>
  <si>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</si>
  <si>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</si>
  <si>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</si>
  <si>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</si>
  <si>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</si>
  <si>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</si>
  <si>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</si>
  <si>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</si>
  <si>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</si>
  <si>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</si>
  <si>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</si>
  <si>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</si>
  <si>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</si>
  <si>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</si>
  <si>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</si>
  <si>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</si>
  <si>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</si>
  <si>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</si>
  <si>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</si>
  <si>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</si>
  <si>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</si>
  <si>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</si>
  <si>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</si>
  <si>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</si>
  <si>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</si>
  <si>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</si>
  <si>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</si>
  <si>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</si>
  <si>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</si>
  <si>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</si>
  <si>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</si>
  <si>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</si>
  <si>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</si>
  <si>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</si>
  <si>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</si>
  <si>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</si>
  <si>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</si>
  <si>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</si>
  <si>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</si>
  <si>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</si>
  <si>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</si>
  <si>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</si>
  <si>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</si>
  <si>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</si>
  <si>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</si>
  <si>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</si>
  <si>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</si>
  <si>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</si>
  <si>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</si>
  <si>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</si>
  <si>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</si>
  <si>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</si>
  <si>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</si>
  <si>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</si>
  <si>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</si>
  <si>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</si>
  <si>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</si>
  <si>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</si>
  <si>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</si>
  <si>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</si>
  <si>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</si>
  <si>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</si>
  <si>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</si>
  <si>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</si>
  <si>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</si>
  <si>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</si>
  <si>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</si>
  <si>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</si>
  <si>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</si>
  <si>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</si>
  <si>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</si>
  <si>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</si>
  <si>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</si>
  <si>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</si>
  <si>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</si>
  <si>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</si>
  <si>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</si>
  <si>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</si>
  <si>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</si>
  <si>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</si>
  <si>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</si>
  <si>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</si>
  <si>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</si>
  <si>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</si>
  <si>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</si>
  <si>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</si>
  <si>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</si>
  <si>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</si>
  <si>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</si>
  <si>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</si>
  <si>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</si>
  <si>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</si>
  <si>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</si>
  <si>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</si>
  <si>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</si>
  <si>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</si>
  <si>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</si>
  <si>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</si>
  <si>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</si>
  <si>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</si>
  <si>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</si>
  <si>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</si>
  <si>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</si>
  <si>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</si>
  <si>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</si>
  <si>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</si>
  <si>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</si>
  <si>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</si>
  <si>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</si>
  <si>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</si>
  <si>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</si>
  <si>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</si>
  <si>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</si>
  <si>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</si>
  <si>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</si>
  <si>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</si>
  <si>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</si>
  <si>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</si>
  <si>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</si>
  <si>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</si>
  <si>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</si>
  <si>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</si>
  <si>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</si>
  <si>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</si>
  <si>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</si>
  <si>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</si>
  <si>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</si>
  <si>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</si>
  <si>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</si>
  <si>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</si>
  <si>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</si>
  <si>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</si>
  <si>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</si>
  <si>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</si>
  <si>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</si>
  <si>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</si>
  <si>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</si>
  <si>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</si>
  <si>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</si>
  <si>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</si>
  <si>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</si>
  <si>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</si>
  <si>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</si>
  <si>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</si>
  <si>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</si>
  <si>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</si>
  <si>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</si>
  <si>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</si>
  <si>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</si>
  <si>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</si>
  <si>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</si>
  <si>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</si>
  <si>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</si>
  <si>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</si>
  <si>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</si>
  <si>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</si>
  <si>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</si>
  <si>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</si>
  <si>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</si>
  <si>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</si>
  <si>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</si>
  <si>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</si>
  <si>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</si>
  <si>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</si>
  <si>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</si>
  <si>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</si>
  <si>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</si>
  <si>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</si>
  <si>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</si>
  <si>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</si>
  <si>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</si>
  <si>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</si>
  <si>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</si>
  <si>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</si>
  <si>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</si>
  <si>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</si>
  <si>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</si>
  <si>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</si>
  <si>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</si>
  <si>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</si>
  <si>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</si>
  <si>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</si>
  <si>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</si>
  <si>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</si>
  <si>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</si>
  <si>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</si>
  <si>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</si>
  <si>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</si>
  <si>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</si>
  <si>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</si>
  <si>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</si>
  <si>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</si>
  <si>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</si>
  <si>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</si>
  <si>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</si>
  <si>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</si>
  <si>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</si>
  <si>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</si>
  <si>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</si>
  <si>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</si>
  <si>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</si>
  <si>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</si>
  <si>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</si>
  <si>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</si>
  <si>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</si>
  <si>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</si>
  <si>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</si>
  <si>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</si>
  <si>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</si>
  <si>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</si>
  <si>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</si>
  <si>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</si>
  <si>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</si>
  <si>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</si>
  <si>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</si>
  <si>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</si>
  <si>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</si>
  <si>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</si>
  <si>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</si>
  <si>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</si>
  <si>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</si>
  <si>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</si>
  <si>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</si>
  <si>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</si>
  <si>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</si>
  <si>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</si>
  <si>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</si>
  <si>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</si>
  <si>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</si>
  <si>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</si>
  <si>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</si>
  <si>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</si>
  <si>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</si>
  <si>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</si>
  <si>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</si>
  <si>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</si>
  <si>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</si>
  <si>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</si>
  <si>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</si>
  <si>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</si>
  <si>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</si>
  <si>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</si>
  <si>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</si>
  <si>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</si>
  <si>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</si>
  <si>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</si>
  <si>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</si>
  <si>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</si>
  <si>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</si>
  <si>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</si>
  <si>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</si>
  <si>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</si>
  <si>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</si>
  <si>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</si>
  <si>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</si>
  <si>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</si>
  <si>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</si>
  <si>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</si>
  <si>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</si>
  <si>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</si>
  <si>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</si>
  <si>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</si>
  <si>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</si>
  <si>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</si>
  <si>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</si>
  <si>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</si>
  <si>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</si>
  <si>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</si>
  <si>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</si>
  <si>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</si>
  <si>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</si>
  <si>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</si>
  <si>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</si>
  <si>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</si>
  <si>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</si>
  <si>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</si>
  <si>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</si>
  <si>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</si>
  <si>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</si>
  <si>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</si>
  <si>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</si>
  <si>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</si>
  <si>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</si>
  <si>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</si>
  <si>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</si>
  <si>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</si>
  <si>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</si>
  <si>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</si>
  <si>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</si>
  <si>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</si>
  <si>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</si>
  <si>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</si>
  <si>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</si>
  <si>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</si>
  <si>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</si>
  <si>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</si>
  <si>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</si>
  <si>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</si>
  <si>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</si>
  <si>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</si>
  <si>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</si>
  <si>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</si>
  <si>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</si>
  <si>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</si>
  <si>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</si>
  <si>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</si>
  <si>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</si>
  <si>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</si>
  <si>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</si>
  <si>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</si>
  <si>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</si>
  <si>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</si>
  <si>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</si>
  <si>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</si>
  <si>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</si>
  <si>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</si>
  <si>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</si>
  <si>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</si>
  <si>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</si>
  <si>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</si>
  <si>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</si>
  <si>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</si>
  <si>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</si>
  <si>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</si>
  <si>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</si>
  <si>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</si>
  <si>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</si>
  <si>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</si>
  <si>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</si>
  <si>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</si>
  <si>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</si>
  <si>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</si>
  <si>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</si>
  <si>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</si>
  <si>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</si>
  <si>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</si>
  <si>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</si>
  <si>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</si>
  <si>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</si>
  <si>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</si>
  <si>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</si>
  <si>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</si>
  <si>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</si>
  <si>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</si>
  <si>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</si>
  <si>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</si>
  <si>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</si>
  <si>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</si>
  <si>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</si>
  <si>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</si>
  <si>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</si>
  <si>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</si>
  <si>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</si>
  <si>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</si>
  <si>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</si>
  <si>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</si>
  <si>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</si>
  <si>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</si>
  <si>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</si>
  <si>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</si>
  <si>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</si>
  <si>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</si>
  <si>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</si>
  <si>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</si>
  <si>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</si>
  <si>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</si>
  <si>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</si>
  <si>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</si>
  <si>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</si>
  <si>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</si>
  <si>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</si>
  <si>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</si>
  <si>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</si>
  <si>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</si>
  <si>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</si>
  <si>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</si>
  <si>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</si>
  <si>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</si>
  <si>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</si>
  <si>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</si>
  <si>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</si>
  <si>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</si>
  <si>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</si>
  <si>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</si>
  <si>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</si>
  <si>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</si>
  <si>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</si>
  <si>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</si>
  <si>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</si>
  <si>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</si>
  <si>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</si>
  <si>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</si>
  <si>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</si>
  <si>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</si>
  <si>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</si>
  <si>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</si>
  <si>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</si>
  <si>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</si>
  <si>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</si>
  <si>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</si>
  <si>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</si>
  <si>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</si>
  <si>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</si>
  <si>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</si>
  <si>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</si>
  <si>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</si>
  <si>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</si>
  <si>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</si>
  <si>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</si>
  <si>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</si>
  <si>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</si>
  <si>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</si>
  <si>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</si>
  <si>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</si>
  <si>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</si>
  <si>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</si>
  <si>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</si>
  <si>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</si>
  <si>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</si>
  <si>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</si>
  <si>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</si>
  <si>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</si>
  <si>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</si>
  <si>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</si>
  <si>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</si>
  <si>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</si>
  <si>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</si>
  <si>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</si>
  <si>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</si>
  <si>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</si>
  <si>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</si>
  <si>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</si>
  <si>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</si>
  <si>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</si>
  <si>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</si>
  <si>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</si>
  <si>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</si>
  <si>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</si>
  <si>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</si>
  <si>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</si>
  <si>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</si>
  <si>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</si>
  <si>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</si>
  <si>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</si>
  <si>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</si>
  <si>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</si>
  <si>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</si>
  <si>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</si>
  <si>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</si>
  <si>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</si>
  <si>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</si>
  <si>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</si>
  <si>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</si>
  <si>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</si>
  <si>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</si>
  <si>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</si>
  <si>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</si>
  <si>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</si>
  <si>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</si>
  <si>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</si>
  <si>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</si>
  <si>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</si>
  <si>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</si>
  <si>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</si>
  <si>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</si>
  <si>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</si>
  <si>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</si>
  <si>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</si>
  <si>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</si>
  <si>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</si>
  <si>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</si>
  <si>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</si>
  <si>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</si>
  <si>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</si>
  <si>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</si>
  <si>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</si>
  <si>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</si>
  <si>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</si>
  <si>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</si>
  <si>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</si>
  <si>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</si>
  <si>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</si>
  <si>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</si>
  <si>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</si>
  <si>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</si>
  <si>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</si>
  <si>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</si>
  <si>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</si>
  <si>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</si>
  <si>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</si>
  <si>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</si>
  <si>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</si>
  <si>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</si>
  <si>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</si>
  <si>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</si>
  <si>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</si>
  <si>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</si>
  <si>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</si>
  <si>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</si>
  <si>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</si>
  <si>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</si>
  <si>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</si>
  <si>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</si>
  <si>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</si>
  <si>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</si>
  <si>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</si>
  <si>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</si>
  <si>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</si>
  <si>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</si>
  <si>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</si>
  <si>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</si>
  <si>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</si>
  <si>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</si>
  <si>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</si>
  <si>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</si>
  <si>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</si>
  <si>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</si>
  <si>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</si>
  <si>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</si>
  <si>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</si>
  <si>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</si>
  <si>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</si>
  <si>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</si>
  <si>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</si>
  <si>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</si>
  <si>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</si>
  <si>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</si>
  <si>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</si>
  <si>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</si>
  <si>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</si>
  <si>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</si>
  <si>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</si>
  <si>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</si>
  <si>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</si>
  <si>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</si>
  <si>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</si>
  <si>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</si>
  <si>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</si>
  <si>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</si>
  <si>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</si>
  <si>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</si>
  <si>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</si>
  <si>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</si>
  <si>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</si>
  <si>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</si>
  <si>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</si>
  <si>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</si>
  <si>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</si>
  <si>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</si>
  <si>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</si>
  <si>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</si>
  <si>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</si>
  <si>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</si>
  <si>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</si>
  <si>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</si>
  <si>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</si>
  <si>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</si>
  <si>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</si>
  <si>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</si>
  <si>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</si>
  <si>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</si>
  <si>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</si>
  <si>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</si>
  <si>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</si>
  <si>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</si>
  <si>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</si>
  <si>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</si>
  <si>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</si>
  <si>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</si>
  <si>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</si>
  <si>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</si>
  <si>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</si>
  <si>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</si>
  <si>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</si>
  <si>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</si>
  <si>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</si>
  <si>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</si>
  <si>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</si>
  <si>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</si>
  <si>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</si>
  <si>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</si>
  <si>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</si>
  <si>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</si>
  <si>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</si>
  <si>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</si>
  <si>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</si>
  <si>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</si>
  <si>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</si>
  <si>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</si>
  <si>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</si>
  <si>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</si>
  <si>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</si>
  <si>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</si>
  <si>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</si>
  <si>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</si>
  <si>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</si>
  <si>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</si>
  <si>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</si>
  <si>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</si>
  <si>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</si>
  <si>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</si>
  <si>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</si>
  <si>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</si>
  <si>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</si>
  <si>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</si>
  <si>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</si>
  <si>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</si>
  <si>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</si>
  <si>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</si>
  <si>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</si>
  <si>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</si>
  <si>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</si>
  <si>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</si>
  <si>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</si>
  <si>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</si>
  <si>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</si>
  <si>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</si>
  <si>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</si>
  <si>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</si>
  <si>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</si>
  <si>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</si>
  <si>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</si>
  <si>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</si>
  <si>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</si>
  <si>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</si>
  <si>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</si>
  <si>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</si>
  <si>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</si>
  <si>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</si>
  <si>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</si>
  <si>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</si>
  <si>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</si>
  <si>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</si>
  <si>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</si>
  <si>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</si>
  <si>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</si>
  <si>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</si>
  <si>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</si>
  <si>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</si>
  <si>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</si>
  <si>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</si>
  <si>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</si>
  <si>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</si>
  <si>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</si>
  <si>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</si>
  <si>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</si>
  <si>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</si>
  <si>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</si>
  <si>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</si>
  <si>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</si>
  <si>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</si>
  <si>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</si>
  <si>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</si>
  <si>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</si>
  <si>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</si>
  <si>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</si>
  <si>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</si>
  <si>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</si>
  <si>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</si>
  <si>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</si>
  <si>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</si>
  <si>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</si>
  <si>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</si>
  <si>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</si>
  <si>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</si>
  <si>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</si>
  <si>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</si>
  <si>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</si>
  <si>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</si>
  <si>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</si>
  <si>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</si>
  <si>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</si>
  <si>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</si>
  <si>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</si>
  <si>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</si>
  <si>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</si>
  <si>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</si>
  <si>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</si>
  <si>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</si>
  <si>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</si>
  <si>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</si>
  <si>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</si>
  <si>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</si>
  <si>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</si>
  <si>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</si>
  <si>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</si>
  <si>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</si>
  <si>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</si>
  <si>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</si>
  <si>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</si>
  <si>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</si>
  <si>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</si>
  <si>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</si>
  <si>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</si>
  <si>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</si>
  <si>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</si>
  <si>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</si>
  <si>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</si>
  <si>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</si>
  <si>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</si>
  <si>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</si>
  <si>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</si>
  <si>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</si>
  <si>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</si>
  <si>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</si>
  <si>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</si>
  <si>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</si>
  <si>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</si>
  <si>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</si>
  <si>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</si>
  <si>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</si>
  <si>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</si>
  <si>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</si>
  <si>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</si>
  <si>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</si>
  <si>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</si>
  <si>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</si>
  <si>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</si>
  <si>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</si>
  <si>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</si>
  <si>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</si>
  <si>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</si>
  <si>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</si>
  <si>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</si>
  <si>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</si>
  <si>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</si>
  <si>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</si>
  <si>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</si>
  <si>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</si>
  <si>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</si>
  <si>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</si>
  <si>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</si>
  <si>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</si>
  <si>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</si>
  <si>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</si>
  <si>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</si>
  <si>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</si>
  <si>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</si>
  <si>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</si>
  <si>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</si>
  <si>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</si>
  <si>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</si>
  <si>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</si>
  <si>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</si>
  <si>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</si>
  <si>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</si>
  <si>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</si>
  <si>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</si>
  <si>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</si>
  <si>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</si>
  <si>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</si>
  <si>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</si>
  <si>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</si>
  <si>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</si>
  <si>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</si>
  <si>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</si>
  <si>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</si>
  <si>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</si>
  <si>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</si>
  <si>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</si>
  <si>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</si>
  <si>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</si>
  <si>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</si>
  <si>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</si>
  <si>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</si>
  <si>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</si>
  <si>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</si>
  <si>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</si>
  <si>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</si>
  <si>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</si>
  <si>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</si>
  <si>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</si>
  <si>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</si>
  <si>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</si>
  <si>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</si>
  <si>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</si>
  <si>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</si>
  <si>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</si>
  <si>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</si>
  <si>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</si>
  <si>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</si>
  <si>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</si>
  <si>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</si>
  <si>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</si>
  <si>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</si>
  <si>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</si>
  <si>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</si>
  <si>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</si>
  <si>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</si>
  <si>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</si>
  <si>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</si>
  <si>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</si>
  <si>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</si>
  <si>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</si>
  <si>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</si>
  <si>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</si>
  <si>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</si>
  <si>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</si>
  <si>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</si>
  <si>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</si>
  <si>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</si>
  <si>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</si>
  <si>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</si>
  <si>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</si>
  <si>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</si>
  <si>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</si>
  <si>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</si>
  <si>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</si>
  <si>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</si>
  <si>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</si>
  <si>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</si>
  <si>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</si>
  <si>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</si>
  <si>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</si>
  <si>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</si>
  <si>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</si>
  <si>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</si>
  <si>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</si>
  <si>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</si>
  <si>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</si>
  <si>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</si>
  <si>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</si>
  <si>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</si>
  <si>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</si>
  <si>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</si>
  <si>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</si>
  <si>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</si>
  <si>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</si>
  <si>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</si>
  <si>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</si>
  <si>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</si>
  <si>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</si>
  <si>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</si>
  <si>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</si>
  <si>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</si>
  <si>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</si>
  <si>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</si>
  <si>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</si>
  <si>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</si>
  <si>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</si>
  <si>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</si>
  <si>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</si>
  <si>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</si>
  <si>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</si>
  <si>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</si>
  <si>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</si>
  <si>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</si>
  <si>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</si>
  <si>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</si>
  <si>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</si>
  <si>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</si>
  <si>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</si>
  <si>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</si>
  <si>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</si>
  <si>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</si>
  <si>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</si>
  <si>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</si>
  <si>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</si>
  <si>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</si>
  <si>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</si>
  <si>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</si>
  <si>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</si>
  <si>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</si>
  <si>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</si>
  <si>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</si>
  <si>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</si>
  <si>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</si>
  <si>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</si>
  <si>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</si>
  <si>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</si>
  <si>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</si>
  <si>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</si>
  <si>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</si>
  <si>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</si>
  <si>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</si>
  <si>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</si>
  <si>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</si>
  <si>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</si>
  <si>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</si>
  <si>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</si>
  <si>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</si>
  <si>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</si>
  <si>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</si>
  <si>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</si>
  <si>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</si>
  <si>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</si>
  <si>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</si>
  <si>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</si>
  <si>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</si>
  <si>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</si>
  <si>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</si>
  <si>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</si>
  <si>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</si>
  <si>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</si>
  <si>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</si>
  <si>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</si>
  <si>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</si>
  <si>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</si>
  <si>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</si>
  <si>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</si>
  <si>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</si>
  <si>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</si>
  <si>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</si>
  <si>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</si>
  <si>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</si>
  <si>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</si>
  <si>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</si>
  <si>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</si>
  <si>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</si>
  <si>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</si>
  <si>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</si>
  <si>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</si>
  <si>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</si>
  <si>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</si>
  <si>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</si>
  <si>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</si>
  <si>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</si>
  <si>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</si>
  <si>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</si>
  <si>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</si>
  <si>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</si>
  <si>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</si>
  <si>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</si>
  <si>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</si>
  <si>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</si>
  <si>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</si>
  <si>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</si>
  <si>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</si>
  <si>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</si>
  <si>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</si>
  <si>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</si>
  <si>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</si>
  <si>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</si>
  <si>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</si>
  <si>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</si>
  <si>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</si>
  <si>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</si>
  <si>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</si>
  <si>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</si>
  <si>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</si>
  <si>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</si>
  <si>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</si>
  <si>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</si>
  <si>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</si>
  <si>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</si>
  <si>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</si>
  <si>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</si>
  <si>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</si>
  <si>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</si>
  <si>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</si>
  <si>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</si>
  <si>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</si>
  <si>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</si>
  <si>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</si>
  <si>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</si>
  <si>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</si>
  <si>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</si>
  <si>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</si>
  <si>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</si>
  <si>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</si>
  <si>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</si>
  <si>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</si>
  <si>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</si>
  <si>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</si>
  <si>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</si>
  <si>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</si>
  <si>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</si>
  <si>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</si>
  <si>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</si>
  <si>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</si>
  <si>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</si>
  <si>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</si>
  <si>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</si>
  <si>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</si>
  <si>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</si>
  <si>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</si>
  <si>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</si>
  <si>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</si>
  <si>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</si>
  <si>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</si>
  <si>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</si>
  <si>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</si>
  <si>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</si>
  <si>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</si>
  <si>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</si>
  <si>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</si>
  <si>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</si>
  <si>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</si>
  <si>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</si>
  <si>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</si>
  <si>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</si>
  <si>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</si>
  <si>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</si>
  <si>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</si>
  <si>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</si>
  <si>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</si>
  <si>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</si>
  <si>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</si>
  <si>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</si>
  <si>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</si>
  <si>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</si>
  <si>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</si>
  <si>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</si>
  <si>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</si>
  <si>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</si>
  <si>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</si>
  <si>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</si>
  <si>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</si>
  <si>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</si>
  <si>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</si>
  <si>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</si>
  <si>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</si>
  <si>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</si>
  <si>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</si>
  <si>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</si>
  <si>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</si>
  <si>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</si>
  <si>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</si>
  <si>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</si>
  <si>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</si>
  <si>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</si>
  <si>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</si>
  <si>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</si>
  <si>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</si>
  <si>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</si>
  <si>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</si>
  <si>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</si>
  <si>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</si>
  <si>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</si>
  <si>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</si>
  <si>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</si>
  <si>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</si>
  <si>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</si>
  <si>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</si>
  <si>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</si>
  <si>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</si>
  <si>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</si>
  <si>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</si>
  <si>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</si>
  <si>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</si>
  <si>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</si>
  <si>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</si>
  <si>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</si>
  <si>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</si>
  <si>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</si>
  <si>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</si>
  <si>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</si>
  <si>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</si>
  <si>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</si>
  <si>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</si>
  <si>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</si>
  <si>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</si>
  <si>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</si>
  <si>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</si>
  <si>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</si>
  <si>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</si>
  <si>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</si>
  <si>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</si>
  <si>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</si>
  <si>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</si>
  <si>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</si>
  <si>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</si>
  <si>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</si>
  <si>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</si>
  <si>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</si>
  <si>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</si>
  <si>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</si>
  <si>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</si>
  <si>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</si>
  <si>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</si>
  <si>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</si>
  <si>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</si>
  <si>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</si>
  <si>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</si>
  <si>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</si>
  <si>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</si>
  <si>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</si>
  <si>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</si>
  <si>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</si>
  <si>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</si>
  <si>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</si>
  <si>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</si>
  <si>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</si>
  <si>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</si>
  <si>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</si>
  <si>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</si>
  <si>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</si>
  <si>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</si>
  <si>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</si>
  <si>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</si>
  <si>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</si>
  <si>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</si>
  <si>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</si>
  <si>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</si>
  <si>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</si>
  <si>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</si>
  <si>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</si>
  <si>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</si>
  <si>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</si>
  <si>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</si>
  <si>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</si>
  <si>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</si>
  <si>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</si>
  <si>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</si>
  <si>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</si>
  <si>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</si>
  <si>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</si>
  <si>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</si>
  <si>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</si>
  <si>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</si>
  <si>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</si>
  <si>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</si>
  <si>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</si>
  <si>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</si>
  <si>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</si>
  <si>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</si>
  <si>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</si>
  <si>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</si>
  <si>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</si>
  <si>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</si>
  <si>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</si>
  <si>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</si>
  <si>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</si>
  <si>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</si>
  <si>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</si>
  <si>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</si>
  <si>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</si>
  <si>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</si>
  <si>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</si>
  <si>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</si>
  <si>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</si>
  <si>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</si>
  <si>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</si>
  <si>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</si>
  <si>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</si>
  <si>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</si>
  <si>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</si>
  <si>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</si>
  <si>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</si>
  <si>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</si>
  <si>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</si>
  <si>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</si>
  <si>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</si>
  <si>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</si>
  <si>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</si>
  <si>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</si>
  <si>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</si>
  <si>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</si>
  <si>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</si>
  <si>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</si>
  <si>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</si>
  <si>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</si>
  <si>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</si>
  <si>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</si>
  <si>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</si>
  <si>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</si>
  <si>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</si>
  <si>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</si>
  <si>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</si>
  <si>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</si>
  <si>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</si>
  <si>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</si>
  <si>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</si>
  <si>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</si>
  <si>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</si>
  <si>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</si>
  <si>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</si>
  <si>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</si>
  <si>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</si>
  <si>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</si>
  <si>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</si>
  <si>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</si>
  <si>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</si>
  <si>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</si>
  <si>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</si>
  <si>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</si>
  <si>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</si>
  <si>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</si>
  <si>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</si>
  <si>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</si>
  <si>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</si>
  <si>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</si>
  <si>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</si>
  <si>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</si>
  <si>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</si>
  <si>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</si>
  <si>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</si>
  <si>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</si>
  <si>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</si>
  <si>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</si>
  <si>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</si>
  <si>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</si>
  <si>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</si>
  <si>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</si>
  <si>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</si>
  <si>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</si>
  <si>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</si>
  <si>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</si>
  <si>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</si>
  <si>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</si>
  <si>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</si>
  <si>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</si>
  <si>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</si>
  <si>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</si>
  <si>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</si>
  <si>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</si>
  <si>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</si>
  <si>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</si>
  <si>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</si>
  <si>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</si>
  <si>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</si>
  <si>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</si>
  <si>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</si>
  <si>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</si>
  <si>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</si>
  <si>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</si>
  <si>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</si>
  <si>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</si>
  <si>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</si>
  <si>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</si>
  <si>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</si>
  <si>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</si>
  <si>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</si>
  <si>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</si>
  <si>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</si>
  <si>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</si>
  <si>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</si>
  <si>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</si>
  <si>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</si>
  <si>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</si>
  <si>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</si>
  <si>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</si>
  <si>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</si>
  <si>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</si>
  <si>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</si>
  <si>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</si>
  <si>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</si>
  <si>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</si>
  <si>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</si>
  <si>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</si>
  <si>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</si>
  <si>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</si>
  <si>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</si>
  <si>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</si>
  <si>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</si>
  <si>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</si>
  <si>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</si>
  <si>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</si>
  <si>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</si>
  <si>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</si>
  <si>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</si>
  <si>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</si>
  <si>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</si>
  <si>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</si>
  <si>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</si>
  <si>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</si>
  <si>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</si>
  <si>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</si>
  <si>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</si>
  <si>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</si>
  <si>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</si>
  <si>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</si>
  <si>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</si>
  <si>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</si>
  <si>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</si>
  <si>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</si>
  <si>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</si>
  <si>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</si>
  <si>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</si>
  <si>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</si>
  <si>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</si>
  <si>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</si>
  <si>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</si>
  <si>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</si>
  <si>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</si>
  <si>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</si>
  <si>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</si>
  <si>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</si>
  <si>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</si>
  <si>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</si>
  <si>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</si>
  <si>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</si>
  <si>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</si>
  <si>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</si>
  <si>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</si>
  <si>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</si>
  <si>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</si>
  <si>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</si>
  <si>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</si>
  <si>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</si>
  <si>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</si>
  <si>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</si>
  <si>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</si>
  <si>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</si>
  <si>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</si>
  <si>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</si>
  <si>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</si>
  <si>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</si>
  <si>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</si>
  <si>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</si>
  <si>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</si>
  <si>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</si>
  <si>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</si>
  <si>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</si>
  <si>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</si>
  <si>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</si>
  <si>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</si>
  <si>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</si>
  <si>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</si>
  <si>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</si>
  <si>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</si>
  <si>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</si>
  <si>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</si>
  <si>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</si>
  <si>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</si>
  <si>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</si>
  <si>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</si>
  <si>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</si>
  <si>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</si>
  <si>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</si>
  <si>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</si>
  <si>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</si>
  <si>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</si>
  <si>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</si>
  <si>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</si>
  <si>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</si>
  <si>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</si>
  <si>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</si>
  <si>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</si>
  <si>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</si>
  <si>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</si>
  <si>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</si>
  <si>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</si>
  <si>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</si>
  <si>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</si>
  <si>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</si>
  <si>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</si>
  <si>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</si>
  <si>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</si>
  <si>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</si>
  <si>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</si>
  <si>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</si>
  <si>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</si>
  <si>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</si>
  <si>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</si>
  <si>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</si>
  <si>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</si>
  <si>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</si>
  <si>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</si>
  <si>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</si>
  <si>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</si>
  <si>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</si>
  <si>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</si>
  <si>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</si>
  <si>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</si>
  <si>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</si>
  <si>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</si>
  <si>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</si>
  <si>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</si>
  <si>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</si>
  <si>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</si>
  <si>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</si>
  <si>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</si>
  <si>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</si>
  <si>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</si>
  <si>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</si>
  <si>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</si>
  <si>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</si>
  <si>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</si>
  <si>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</si>
  <si>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</si>
  <si>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</si>
  <si>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</si>
  <si>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</si>
  <si>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</si>
  <si>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</si>
  <si>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</si>
  <si>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</si>
  <si>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</si>
  <si>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</si>
  <si>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</si>
  <si>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</si>
  <si>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</si>
  <si>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</si>
  <si>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</si>
  <si>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</si>
  <si>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</si>
  <si>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</si>
  <si>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</si>
  <si>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</si>
  <si>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</si>
  <si>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</si>
  <si>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</si>
  <si>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</si>
  <si>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</si>
  <si>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</si>
  <si>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</si>
  <si>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</si>
  <si>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</si>
  <si>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</si>
  <si>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</si>
  <si>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</si>
  <si>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</si>
  <si>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</si>
  <si>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</si>
  <si>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</si>
  <si>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</si>
  <si>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</si>
  <si>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</si>
  <si>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</si>
  <si>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</si>
  <si>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</si>
  <si>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</si>
  <si>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</si>
  <si>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</si>
  <si>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</si>
  <si>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</si>
  <si>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</si>
  <si>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</si>
  <si>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</si>
  <si>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</si>
  <si>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</si>
  <si>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</si>
  <si>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</si>
  <si>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</si>
  <si>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</si>
  <si>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</si>
  <si>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</si>
  <si>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</si>
  <si>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</si>
  <si>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</si>
  <si>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</si>
  <si>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</si>
  <si>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</si>
  <si>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</si>
  <si>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</si>
  <si>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</si>
  <si>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</si>
  <si>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</si>
  <si>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</si>
  <si>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</si>
  <si>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</si>
  <si>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</si>
  <si>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</si>
  <si>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</si>
  <si>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</si>
  <si>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</si>
  <si>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</si>
  <si>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</si>
  <si>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</si>
  <si>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</si>
  <si>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</si>
  <si>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</si>
  <si>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</si>
  <si>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</si>
  <si>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</si>
  <si>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</si>
  <si>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</si>
  <si>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</si>
  <si>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</si>
  <si>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</si>
  <si>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</si>
  <si>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</si>
  <si>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</si>
  <si>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</si>
  <si>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</si>
  <si>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</si>
  <si>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</si>
  <si>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</si>
  <si>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</si>
  <si>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</si>
  <si>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</si>
  <si>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</si>
  <si>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</si>
  <si>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</si>
  <si>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</si>
  <si>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</si>
  <si>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</si>
  <si>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</si>
  <si>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</si>
  <si>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</si>
  <si>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</si>
  <si>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</si>
  <si>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</si>
  <si>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</si>
  <si>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</si>
  <si>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</si>
  <si>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</si>
  <si>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</si>
  <si>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</si>
  <si>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</si>
  <si>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</si>
  <si>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</si>
  <si>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</si>
  <si>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</si>
  <si>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</si>
  <si>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</si>
  <si>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</si>
  <si>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</si>
  <si>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</si>
  <si>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</si>
  <si>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</si>
  <si>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</si>
  <si>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</si>
  <si>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</si>
  <si>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</si>
  <si>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</si>
  <si>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</si>
  <si>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</si>
  <si>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</si>
  <si>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</si>
  <si>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</si>
  <si>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</si>
  <si>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</si>
  <si>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</si>
  <si>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</si>
  <si>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</si>
  <si>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</si>
  <si>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</si>
  <si>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</si>
  <si>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</si>
  <si>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</si>
  <si>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</si>
  <si>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</si>
  <si>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</si>
  <si>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</si>
  <si>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</si>
  <si>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</si>
  <si>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</si>
  <si>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</si>
  <si>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</si>
  <si>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</si>
  <si>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</si>
  <si>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</si>
  <si>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</si>
  <si>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</si>
  <si>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</si>
  <si>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</si>
  <si>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</si>
  <si>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</si>
  <si>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</si>
  <si>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</si>
  <si>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</si>
  <si>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</si>
  <si>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</si>
  <si>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</si>
  <si>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</si>
  <si>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</si>
  <si>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</si>
  <si>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</si>
  <si>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</si>
  <si>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</si>
  <si>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</si>
  <si>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</si>
  <si>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</si>
  <si>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</si>
  <si>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</si>
  <si>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</si>
  <si>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</si>
  <si>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</si>
  <si>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</si>
  <si>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</si>
  <si>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</si>
  <si>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</si>
  <si>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</si>
  <si>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</si>
  <si>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</si>
  <si>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</si>
  <si>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</si>
  <si>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</si>
  <si>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</si>
  <si>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</si>
  <si>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</si>
  <si>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</si>
  <si>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</si>
  <si>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</si>
  <si>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</si>
  <si>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</si>
  <si>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</si>
  <si>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</si>
  <si>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</si>
  <si>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</si>
  <si>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</si>
  <si>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</si>
  <si>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</si>
  <si>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</si>
  <si>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</si>
  <si>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</si>
  <si>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</si>
  <si>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</si>
  <si>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</si>
  <si>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</si>
  <si>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</si>
  <si>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</si>
  <si>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</si>
  <si>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</si>
  <si>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</si>
  <si>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</si>
  <si>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</si>
  <si>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</si>
  <si>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</si>
  <si>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</si>
  <si>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</si>
  <si>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</si>
  <si>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</si>
  <si>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</si>
  <si>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</si>
  <si>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</si>
  <si>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</si>
  <si>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</si>
  <si>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</si>
  <si>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</si>
  <si>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</si>
  <si>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</si>
  <si>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</si>
  <si>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</si>
  <si>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</si>
  <si>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</si>
  <si>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</si>
  <si>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</si>
  <si>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</si>
  <si>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</si>
  <si>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</si>
  <si>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</si>
  <si>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</si>
  <si>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</si>
  <si>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</si>
  <si>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</si>
  <si>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</si>
  <si>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</si>
  <si>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</si>
  <si>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</si>
  <si>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</si>
  <si>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</si>
  <si>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</si>
  <si>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</si>
  <si>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</si>
  <si>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</si>
  <si>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</si>
  <si>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</si>
  <si>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</si>
  <si>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</si>
  <si>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</si>
  <si>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</si>
  <si>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</si>
  <si>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</si>
  <si>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</si>
  <si>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</si>
  <si>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</si>
  <si>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</si>
  <si>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</si>
  <si>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</si>
  <si>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</si>
  <si>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</si>
  <si>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</si>
  <si>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</si>
  <si>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</si>
  <si>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</si>
  <si>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</si>
  <si>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</si>
  <si>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</si>
  <si>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</si>
  <si>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</si>
  <si>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</si>
  <si>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</si>
  <si>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</si>
  <si>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</si>
  <si>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</si>
  <si>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</si>
  <si>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</si>
  <si>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</si>
  <si>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</si>
  <si>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</si>
  <si>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</si>
  <si>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</si>
  <si>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</si>
  <si>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</si>
  <si>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</si>
  <si>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</si>
  <si>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</si>
  <si>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</si>
  <si>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</si>
  <si>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</si>
  <si>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</si>
  <si>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</si>
  <si>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</si>
  <si>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</si>
  <si>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</si>
  <si>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</si>
  <si>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</si>
  <si>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</si>
  <si>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</si>
  <si>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</si>
  <si>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</si>
  <si>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</si>
  <si>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</si>
  <si>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</si>
  <si>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</si>
  <si>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</si>
  <si>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</si>
  <si>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</si>
  <si>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</si>
  <si>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</si>
  <si>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</si>
  <si>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</si>
  <si>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</si>
  <si>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</si>
  <si>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</si>
  <si>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</si>
  <si>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</si>
  <si>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</si>
  <si>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</si>
  <si>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</si>
  <si>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</si>
  <si>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</si>
  <si>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</si>
  <si>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</si>
  <si>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</si>
  <si>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</si>
  <si>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</si>
  <si>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</si>
  <si>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</si>
  <si>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</si>
  <si>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</si>
  <si>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</si>
  <si>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</si>
  <si>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</si>
  <si>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</si>
  <si>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</si>
  <si>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</si>
  <si>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</si>
  <si>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</si>
  <si>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</si>
  <si>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</si>
  <si>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</si>
  <si>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</si>
  <si>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</si>
  <si>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</si>
  <si>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</si>
  <si>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</si>
  <si>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</si>
  <si>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</si>
  <si>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</si>
  <si>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</si>
  <si>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</si>
  <si>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</si>
  <si>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</si>
  <si>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</si>
  <si>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</si>
  <si>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</si>
  <si>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</si>
  <si>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</si>
  <si>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</si>
  <si>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</si>
  <si>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</si>
  <si>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</si>
  <si>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</si>
  <si>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</si>
  <si>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</si>
  <si>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</si>
  <si>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</si>
  <si>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</si>
  <si>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</si>
  <si>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</si>
  <si>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</si>
  <si>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</si>
  <si>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</si>
  <si>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</si>
  <si>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</si>
  <si>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</si>
  <si>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</si>
  <si>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</si>
  <si>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</si>
  <si>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</si>
  <si>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</si>
  <si>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</si>
  <si>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</si>
  <si>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</si>
  <si>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</si>
  <si>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</si>
  <si>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</si>
  <si>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</si>
  <si>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</si>
  <si>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</si>
  <si>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</si>
  <si>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</si>
  <si>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</si>
  <si>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</si>
  <si>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</si>
  <si>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</si>
  <si>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</si>
  <si>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</si>
  <si>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</si>
  <si>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</si>
  <si>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</si>
  <si>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</si>
  <si>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</si>
  <si>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</si>
  <si>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</si>
  <si>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</si>
  <si>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</si>
  <si>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</si>
  <si>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</si>
  <si>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</si>
  <si>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</si>
  <si>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</si>
  <si>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</si>
  <si>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</si>
  <si>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</si>
  <si>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</si>
  <si>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</si>
  <si>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</si>
  <si>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</si>
  <si>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</si>
  <si>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</si>
  <si>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</si>
  <si>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</si>
  <si>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</si>
  <si>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</si>
  <si>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</si>
  <si>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</si>
  <si>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</si>
  <si>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</si>
  <si>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</si>
  <si>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</si>
  <si>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</si>
  <si>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</si>
  <si>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</si>
  <si>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</si>
  <si>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</si>
  <si>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</si>
  <si>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</si>
  <si>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</si>
  <si>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</si>
  <si>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</si>
  <si>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</si>
  <si>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</si>
  <si>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</si>
  <si>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</si>
  <si>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</si>
  <si>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</si>
  <si>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</si>
  <si>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</si>
  <si>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</si>
  <si>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</si>
  <si>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</si>
  <si>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</si>
  <si>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</si>
  <si>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</si>
  <si>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</si>
  <si>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</si>
  <si>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</si>
  <si>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</si>
  <si>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</si>
  <si>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</si>
  <si>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</si>
  <si>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</si>
  <si>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</si>
  <si>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</si>
  <si>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</si>
  <si>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</si>
  <si>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</si>
  <si>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</si>
  <si>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</si>
  <si>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</si>
  <si>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</si>
  <si>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</si>
  <si>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</si>
  <si>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</si>
  <si>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</si>
  <si>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</si>
  <si>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</si>
  <si>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</si>
  <si>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</si>
  <si>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</si>
  <si>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</si>
  <si>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</si>
  <si>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</si>
  <si>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</si>
  <si>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</si>
  <si>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</si>
  <si>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</si>
  <si>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</si>
  <si>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</si>
  <si>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</si>
  <si>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</si>
  <si>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</si>
  <si>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</si>
  <si>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</si>
  <si>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</si>
  <si>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</si>
  <si>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</si>
  <si>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</si>
  <si>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</si>
  <si>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</si>
  <si>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</si>
  <si>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</si>
  <si>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</si>
  <si>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</si>
  <si>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</si>
  <si>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</si>
  <si>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</si>
  <si>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</si>
  <si>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</si>
  <si>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</si>
  <si>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</si>
  <si>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</si>
  <si>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</si>
  <si>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</si>
  <si>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</si>
  <si>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</si>
  <si>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</si>
  <si>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</si>
  <si>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</si>
  <si>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</si>
  <si>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</si>
  <si>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</si>
  <si>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</si>
  <si>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</si>
  <si>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</si>
  <si>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</si>
  <si>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</si>
  <si>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</si>
  <si>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</si>
  <si>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</si>
  <si>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</si>
  <si>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</si>
  <si>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</si>
  <si>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</si>
  <si>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</si>
  <si>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</si>
  <si>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</si>
  <si>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</si>
  <si>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</si>
  <si>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</si>
  <si>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</si>
  <si>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</si>
  <si>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</si>
  <si>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</si>
  <si>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</si>
  <si>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</si>
  <si>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</si>
  <si>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</si>
  <si>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</si>
  <si>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</si>
  <si>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</si>
  <si>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</si>
  <si>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</si>
  <si>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</si>
  <si>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</si>
  <si>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</si>
  <si>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</si>
  <si>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</si>
  <si>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</si>
  <si>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</si>
  <si>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</si>
  <si>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</si>
  <si>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</si>
  <si>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</si>
  <si>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</si>
  <si>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</si>
  <si>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</si>
  <si>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</si>
  <si>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</si>
  <si>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</si>
  <si>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</si>
  <si>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</si>
  <si>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</si>
  <si>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</si>
  <si>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</si>
  <si>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</si>
  <si>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</si>
  <si>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</si>
  <si>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</si>
  <si>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</si>
  <si>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</si>
  <si>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</si>
  <si>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</si>
  <si>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</si>
  <si>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</si>
  <si>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</si>
  <si>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</si>
  <si>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</si>
  <si>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</si>
  <si>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</si>
  <si>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</si>
  <si>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</si>
  <si>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</si>
  <si>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</si>
  <si>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</si>
  <si>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</si>
  <si>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</si>
  <si>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</si>
  <si>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</si>
  <si>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</si>
  <si>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</si>
  <si>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</si>
  <si>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</si>
  <si>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</si>
  <si>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</si>
  <si>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</si>
  <si>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</si>
  <si>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</si>
  <si>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</si>
  <si>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</si>
  <si>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</si>
  <si>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</si>
  <si>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</si>
  <si>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</si>
  <si>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</si>
  <si>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</si>
  <si>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</si>
  <si>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</si>
  <si>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</si>
  <si>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</si>
  <si>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</si>
  <si>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</si>
  <si>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</si>
  <si>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</si>
  <si>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</si>
  <si>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</si>
  <si>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</si>
  <si>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</si>
  <si>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</si>
  <si>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</si>
  <si>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</si>
  <si>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</si>
  <si>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</si>
  <si>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</si>
  <si>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</si>
  <si>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</si>
  <si>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</si>
  <si>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</si>
  <si>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</si>
  <si>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</si>
  <si>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</si>
  <si>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</si>
  <si>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</si>
  <si>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</si>
  <si>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</si>
  <si>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</si>
  <si>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</si>
  <si>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</si>
  <si>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</si>
  <si>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</si>
  <si>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</si>
  <si>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</si>
  <si>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</si>
  <si>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</si>
  <si>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</si>
  <si>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</si>
  <si>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</si>
  <si>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</si>
  <si>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</si>
  <si>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</si>
  <si>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</si>
  <si>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</si>
  <si>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</si>
  <si>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</si>
  <si>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</si>
  <si>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</si>
  <si>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</si>
  <si>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</si>
  <si>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</si>
  <si>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</si>
  <si>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</si>
  <si>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</si>
  <si>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</si>
  <si>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</si>
  <si>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</si>
  <si>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</si>
  <si>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</si>
  <si>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</si>
  <si>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</si>
  <si>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</si>
  <si>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</si>
  <si>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</si>
  <si>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</si>
  <si>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</si>
  <si>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</si>
  <si>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</si>
  <si>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</si>
  <si>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</si>
  <si>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</si>
  <si>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</si>
  <si>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</si>
  <si>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</si>
  <si>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</si>
  <si>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</si>
  <si>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</si>
  <si>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</si>
  <si>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</si>
  <si>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</si>
  <si>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</si>
  <si>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</si>
  <si>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</si>
  <si>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</si>
  <si>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</si>
  <si>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</si>
  <si>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</si>
  <si>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</si>
  <si>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</si>
  <si>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</si>
  <si>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</si>
  <si>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</si>
  <si>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</si>
  <si>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</si>
  <si>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</si>
  <si>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</si>
  <si>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</si>
  <si>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</si>
  <si>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</si>
  <si>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</si>
  <si>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</si>
  <si>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</si>
  <si>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</si>
  <si>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</si>
  <si>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</si>
  <si>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</si>
  <si>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</si>
  <si>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</si>
  <si>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</si>
  <si>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</si>
  <si>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</si>
  <si>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</si>
  <si>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</si>
  <si>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</si>
  <si>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</si>
  <si>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</si>
  <si>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</si>
  <si>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</si>
  <si>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</si>
  <si>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</si>
  <si>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</si>
  <si>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</si>
  <si>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</si>
  <si>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</si>
  <si>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</si>
  <si>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</si>
  <si>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</si>
  <si>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</si>
  <si>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</si>
  <si>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</si>
  <si>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</si>
  <si>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</si>
  <si>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</si>
  <si>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</si>
  <si>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</si>
  <si>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</si>
  <si>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</si>
  <si>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</si>
  <si>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</si>
  <si>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</si>
  <si>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</si>
  <si>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</si>
  <si>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</si>
  <si>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</si>
  <si>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</si>
  <si>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</si>
  <si>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</si>
  <si>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</si>
  <si>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</si>
  <si>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</si>
  <si>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</si>
  <si>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</si>
  <si>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</si>
  <si>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</si>
  <si>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</si>
  <si>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</si>
  <si>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</si>
  <si>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</si>
  <si>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</si>
  <si>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</si>
  <si>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</si>
  <si>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</si>
  <si>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</si>
  <si>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</si>
  <si>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</si>
  <si>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</si>
  <si>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</si>
  <si>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</si>
  <si>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</si>
  <si>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</si>
  <si>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</si>
  <si>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</si>
  <si>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</si>
  <si>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</si>
  <si>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</si>
  <si>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</si>
  <si>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</si>
  <si>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</si>
  <si>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</si>
  <si>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</si>
  <si>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</si>
  <si>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</si>
  <si>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</si>
  <si>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</si>
  <si>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</si>
  <si>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</si>
  <si>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</si>
  <si>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</si>
  <si>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</si>
  <si>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</si>
  <si>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</si>
  <si>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</si>
  <si>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</si>
  <si>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</si>
  <si>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</si>
  <si>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</si>
  <si>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</si>
  <si>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</si>
  <si>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</si>
  <si>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</si>
  <si>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</si>
  <si>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</si>
  <si>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</si>
  <si>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</si>
  <si>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</si>
  <si>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</si>
  <si>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</si>
  <si>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</si>
  <si>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</si>
  <si>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</si>
  <si>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</si>
  <si>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</si>
  <si>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</si>
  <si>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</si>
  <si>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</si>
  <si>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</si>
  <si>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</si>
  <si>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</si>
  <si>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</si>
  <si>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</si>
  <si>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</si>
  <si>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</si>
  <si>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</si>
  <si>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</si>
  <si>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</si>
  <si>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</si>
  <si>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</si>
  <si>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</si>
  <si>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</si>
  <si>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</si>
  <si>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</si>
  <si>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</si>
  <si>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</si>
  <si>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</si>
  <si>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</si>
  <si>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</si>
  <si>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</si>
  <si>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</si>
  <si>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</si>
  <si>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</si>
  <si>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</si>
  <si>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</si>
  <si>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</si>
  <si>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</si>
  <si>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</si>
  <si>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</si>
  <si>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</si>
  <si>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</si>
  <si>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</si>
  <si>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</si>
  <si>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</si>
  <si>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</si>
  <si>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</si>
  <si>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</si>
  <si>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</si>
  <si>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</si>
  <si>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</si>
  <si>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</si>
  <si>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</si>
  <si>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</si>
  <si>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</si>
  <si>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</si>
  <si>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</si>
  <si>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</si>
  <si>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</si>
  <si>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</si>
  <si>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</si>
  <si>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</si>
  <si>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</si>
  <si>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</si>
  <si>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</si>
  <si>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</si>
  <si>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</si>
  <si>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</si>
  <si>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</si>
  <si>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</si>
  <si>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</si>
  <si>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</si>
  <si>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</si>
  <si>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</si>
  <si>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</si>
  <si>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</si>
  <si>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</si>
  <si>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</si>
  <si>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</si>
  <si>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</si>
  <si>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</si>
  <si>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</si>
  <si>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</si>
  <si>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</si>
  <si>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</si>
  <si>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</si>
  <si>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</si>
  <si>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</si>
  <si>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</si>
  <si>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</si>
  <si>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</si>
  <si>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</si>
  <si>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</si>
  <si>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</si>
  <si>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</si>
  <si>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</si>
  <si>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</si>
  <si>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</si>
  <si>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</si>
  <si>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</si>
  <si>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</si>
  <si>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</si>
  <si>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</si>
  <si>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</si>
  <si>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</si>
  <si>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</si>
  <si>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</si>
  <si>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</si>
  <si>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</si>
  <si>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</si>
  <si>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</si>
  <si>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</si>
  <si>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</si>
  <si>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</si>
  <si>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</si>
  <si>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</si>
  <si>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</si>
  <si>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</si>
  <si>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</si>
  <si>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</si>
  <si>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</si>
  <si>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</si>
  <si>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</si>
  <si>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</si>
  <si>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</si>
  <si>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</si>
  <si>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</si>
  <si>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</si>
  <si>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</si>
  <si>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</si>
  <si>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</si>
  <si>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</si>
  <si>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</si>
  <si>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</si>
  <si>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</si>
  <si>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</si>
  <si>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</si>
  <si>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</si>
  <si>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</si>
  <si>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</si>
  <si>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</si>
  <si>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</si>
  <si>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</si>
  <si>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</si>
  <si>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</si>
  <si>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</si>
  <si>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</si>
  <si>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</si>
  <si>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</si>
  <si>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</si>
  <si>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</si>
  <si>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</si>
  <si>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</si>
  <si>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</si>
  <si>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</si>
  <si>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</si>
  <si>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</si>
  <si>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</si>
  <si>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</si>
  <si>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</si>
  <si>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</si>
  <si>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</si>
  <si>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</si>
  <si>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</si>
  <si>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</si>
  <si>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</si>
  <si>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</si>
  <si>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</si>
  <si>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</si>
  <si>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</si>
  <si>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</si>
  <si>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</si>
  <si>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</si>
  <si>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</si>
  <si>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</si>
  <si>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</si>
  <si>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</si>
  <si>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</si>
  <si>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</si>
  <si>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</si>
  <si>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</si>
  <si>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</si>
  <si>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</si>
  <si>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</si>
  <si>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</si>
  <si>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</si>
  <si>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</si>
  <si>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</si>
  <si>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</si>
  <si>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</si>
  <si>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</si>
  <si>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</si>
  <si>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</si>
  <si>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</si>
  <si>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</si>
  <si>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</si>
  <si>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</si>
  <si>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</si>
  <si>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</si>
  <si>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</si>
  <si>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</si>
  <si>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</si>
  <si>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</si>
  <si>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</si>
  <si>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</si>
  <si>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</si>
  <si>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</si>
  <si>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</si>
  <si>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</si>
  <si>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</si>
  <si>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</si>
  <si>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</si>
  <si>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</si>
  <si>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</si>
  <si>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</si>
  <si>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</si>
  <si>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</si>
  <si>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</si>
  <si>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</si>
  <si>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</si>
  <si>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</si>
  <si>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</si>
  <si>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</si>
  <si>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</si>
  <si>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</si>
  <si>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</si>
  <si>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</si>
  <si>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</si>
  <si>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</si>
  <si>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</si>
  <si>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</si>
  <si>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</si>
  <si>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</si>
  <si>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</si>
  <si>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</si>
  <si>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</si>
  <si>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</si>
  <si>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</si>
  <si>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</si>
  <si>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</si>
  <si>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</si>
  <si>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</si>
  <si>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</si>
  <si>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</si>
  <si>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</si>
  <si>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</si>
  <si>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</si>
  <si>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</si>
  <si>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</si>
  <si>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</si>
  <si>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</si>
  <si>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</si>
  <si>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</si>
  <si>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</si>
  <si>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</si>
  <si>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</si>
  <si>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</si>
  <si>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</si>
  <si>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</si>
  <si>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</si>
  <si>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</si>
  <si>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</si>
  <si>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</si>
  <si>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</si>
  <si>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</si>
  <si>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</si>
  <si>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</si>
  <si>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</si>
  <si>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</si>
  <si>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</si>
  <si>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</si>
  <si>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</si>
  <si>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</si>
  <si>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</si>
  <si>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</si>
  <si>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</si>
  <si>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</si>
  <si>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</si>
  <si>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</si>
  <si>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</si>
  <si>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</si>
  <si>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</si>
  <si>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</si>
  <si>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</si>
  <si>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</si>
  <si>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</si>
  <si>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</si>
  <si>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</si>
  <si>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</si>
  <si>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</si>
  <si>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</si>
  <si>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</si>
  <si>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</si>
  <si>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</si>
  <si>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</si>
  <si>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</si>
  <si>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</si>
  <si>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</si>
  <si>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</si>
  <si>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</si>
  <si>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</si>
  <si>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</si>
  <si>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</si>
  <si>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</si>
  <si>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</si>
  <si>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</si>
  <si>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</si>
  <si>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</si>
  <si>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</si>
  <si>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</si>
  <si>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</si>
  <si>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</si>
  <si>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</si>
  <si>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</si>
  <si>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</si>
  <si>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</si>
  <si>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</si>
  <si>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</si>
  <si>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</si>
  <si>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</si>
  <si>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</si>
  <si>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</si>
  <si>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</si>
  <si>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</si>
  <si>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</si>
  <si>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</si>
  <si>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</si>
  <si>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</si>
  <si>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</si>
  <si>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</si>
  <si>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</si>
  <si>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</si>
  <si>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</si>
  <si>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</si>
  <si>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</si>
  <si>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</si>
  <si>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</si>
  <si>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</si>
  <si>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</si>
  <si>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</si>
  <si>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</si>
  <si>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</si>
  <si>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</si>
  <si>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</si>
  <si>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</si>
  <si>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</si>
  <si>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</si>
  <si>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</si>
  <si>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</si>
  <si>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</si>
  <si>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</si>
  <si>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</si>
  <si>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</si>
  <si>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</si>
  <si>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</si>
  <si>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</si>
  <si>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</si>
  <si>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</si>
  <si>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</si>
  <si>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</si>
  <si>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</si>
  <si>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</si>
  <si>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</si>
  <si>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</si>
  <si>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</si>
  <si>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</si>
  <si>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</si>
  <si>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</si>
  <si>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</si>
  <si>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</si>
  <si>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</si>
  <si>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</si>
  <si>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</si>
  <si>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</si>
  <si>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</si>
  <si>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</si>
  <si>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</si>
  <si>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</si>
  <si>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</si>
  <si>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</si>
  <si>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</si>
  <si>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</si>
  <si>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</si>
  <si>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</si>
  <si>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</si>
  <si>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</si>
  <si>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</si>
  <si>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</si>
  <si>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</si>
  <si>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</si>
  <si>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</si>
  <si>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</si>
  <si>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</si>
  <si>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</si>
  <si>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</si>
  <si>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</si>
  <si>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</si>
  <si>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</si>
  <si>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</si>
  <si>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</si>
  <si>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</si>
  <si>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</si>
  <si>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</si>
  <si>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</si>
  <si>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</si>
  <si>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</si>
  <si>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</si>
  <si>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</si>
  <si>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</si>
  <si>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</si>
  <si>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</si>
  <si>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</si>
  <si>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</si>
  <si>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</si>
  <si>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</si>
  <si>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</si>
  <si>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</si>
  <si>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</si>
  <si>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</si>
  <si>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</si>
  <si>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</si>
  <si>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</si>
  <si>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</si>
  <si>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</si>
  <si>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</si>
  <si>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</si>
  <si>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</si>
  <si>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</si>
  <si>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</si>
  <si>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</si>
  <si>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</si>
  <si>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</si>
  <si>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</si>
  <si>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</si>
  <si>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</si>
  <si>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</si>
  <si>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</si>
  <si>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</si>
  <si>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</si>
  <si>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</si>
  <si>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</si>
  <si>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</si>
  <si>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</si>
  <si>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</si>
  <si>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</si>
  <si>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</si>
  <si>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</si>
  <si>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</si>
  <si>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</si>
  <si>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</si>
  <si>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</si>
  <si>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</si>
  <si>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</si>
  <si>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</si>
  <si>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</si>
  <si>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</si>
  <si>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</si>
  <si>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</si>
  <si>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</si>
  <si>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</si>
  <si>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</si>
  <si>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</si>
  <si>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</si>
  <si>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</si>
  <si>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</si>
  <si>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</si>
  <si>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</si>
  <si>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</si>
  <si>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</si>
  <si>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</si>
  <si>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</si>
  <si>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</si>
  <si>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</si>
  <si>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</si>
  <si>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</si>
  <si>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</si>
  <si>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</si>
  <si>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</si>
  <si>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</si>
  <si>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</si>
  <si>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</si>
  <si>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</si>
  <si>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</si>
  <si>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</si>
  <si>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</si>
  <si>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</si>
  <si>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</si>
  <si>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</si>
  <si>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</si>
  <si>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</si>
  <si>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</si>
  <si>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</si>
  <si>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</si>
  <si>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</si>
  <si>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</si>
  <si>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</si>
  <si>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</si>
  <si>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</si>
  <si>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</si>
  <si>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</si>
  <si>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</si>
  <si>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</si>
  <si>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</si>
  <si>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</si>
  <si>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</si>
  <si>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</si>
  <si>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</si>
  <si>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</si>
  <si>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</si>
  <si>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</si>
  <si>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</si>
  <si>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</si>
  <si>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</si>
  <si>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</si>
  <si>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</si>
  <si>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</si>
  <si>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</si>
  <si>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</si>
  <si>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</si>
  <si>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</si>
  <si>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</si>
  <si>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</si>
  <si>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</si>
  <si>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</si>
  <si>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</si>
  <si>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</si>
  <si>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</si>
  <si>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</si>
  <si>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</si>
  <si>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</si>
  <si>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</si>
  <si>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</si>
  <si>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</si>
  <si>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</si>
  <si>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</si>
  <si>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</si>
  <si>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</si>
  <si>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</si>
  <si>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</si>
  <si>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</si>
  <si>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</si>
  <si>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</si>
  <si>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</si>
  <si>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</si>
  <si>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</si>
  <si>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</si>
  <si>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</si>
  <si>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</si>
  <si>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</si>
  <si>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</si>
  <si>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</si>
  <si>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</si>
  <si>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</si>
  <si>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</si>
  <si>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</si>
  <si>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</si>
  <si>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</si>
  <si>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</si>
  <si>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</si>
  <si>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</si>
  <si>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</si>
  <si>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</si>
  <si>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</si>
  <si>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</si>
  <si>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</si>
  <si>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</si>
  <si>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</si>
  <si>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</si>
  <si>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</si>
  <si>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</si>
  <si>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</si>
  <si>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</si>
  <si>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</si>
  <si>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</si>
  <si>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</si>
  <si>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</si>
  <si>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</si>
  <si>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</si>
  <si>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</si>
  <si>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</si>
  <si>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</si>
  <si>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</si>
  <si>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</si>
  <si>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</si>
  <si>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</si>
  <si>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</si>
  <si>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</si>
  <si>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</si>
  <si>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</si>
  <si>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</si>
  <si>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</si>
  <si>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</si>
  <si>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</si>
  <si>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</si>
  <si>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</si>
  <si>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</si>
  <si>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</si>
  <si>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</si>
  <si>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</si>
  <si>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</si>
  <si>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</si>
  <si>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</si>
  <si>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</si>
  <si>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</si>
  <si>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</si>
  <si>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</si>
  <si>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</si>
  <si>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</si>
  <si>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</si>
  <si>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</si>
  <si>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</si>
  <si>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</si>
  <si>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</si>
  <si>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</si>
  <si>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</si>
  <si>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</si>
  <si>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</si>
  <si>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</si>
  <si>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</si>
  <si>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</si>
  <si>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</si>
  <si>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</si>
  <si>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</si>
  <si>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</si>
  <si>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</si>
  <si>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</si>
  <si>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</si>
  <si>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</si>
  <si>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</si>
  <si>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</si>
  <si>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</si>
  <si>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</si>
  <si>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</si>
  <si>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</si>
  <si>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</si>
  <si>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</si>
  <si>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</si>
  <si>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</si>
  <si>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</si>
  <si>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</si>
  <si>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</si>
  <si>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</si>
  <si>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</si>
  <si>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</si>
  <si>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</si>
  <si>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</si>
  <si>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</si>
  <si>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</si>
  <si>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</si>
  <si>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</si>
  <si>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</si>
  <si>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</si>
  <si>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</si>
  <si>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</si>
  <si>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</si>
  <si>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</si>
  <si>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</si>
  <si>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</si>
  <si>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</si>
  <si>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</si>
  <si>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</si>
  <si>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</si>
  <si>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</si>
  <si>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</si>
  <si>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</si>
  <si>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</si>
  <si>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</si>
  <si>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</si>
  <si>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</si>
  <si>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</si>
  <si>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</si>
  <si>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</si>
  <si>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</si>
  <si>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</si>
  <si>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</si>
  <si>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</si>
  <si>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</si>
  <si>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</si>
  <si>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</si>
  <si>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</si>
  <si>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</si>
  <si>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</si>
  <si>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</si>
  <si>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</si>
  <si>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</si>
  <si>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</si>
  <si>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</si>
  <si>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</si>
  <si>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</si>
  <si>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</si>
  <si>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</si>
  <si>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</si>
  <si>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</si>
  <si>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</si>
  <si>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</si>
  <si>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</si>
  <si>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</si>
  <si>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</si>
  <si>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</si>
  <si>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</si>
  <si>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</si>
  <si>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</si>
  <si>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</si>
  <si>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</si>
  <si>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</si>
  <si>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</si>
  <si>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</si>
  <si>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</si>
  <si>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</si>
  <si>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</si>
  <si>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</si>
  <si>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</si>
  <si>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</si>
  <si>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</si>
  <si>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</si>
  <si>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</si>
  <si>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</si>
  <si>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</si>
  <si>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</si>
  <si>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</si>
  <si>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</si>
  <si>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</si>
  <si>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</si>
  <si>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</si>
  <si>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</si>
  <si>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</si>
  <si>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</si>
  <si>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</si>
  <si>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</si>
  <si>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</si>
  <si>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</si>
  <si>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</si>
  <si>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</si>
  <si>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</si>
  <si>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</si>
  <si>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</si>
  <si>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</si>
  <si>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</si>
  <si>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</si>
  <si>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</si>
  <si>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</si>
  <si>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</si>
  <si>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</si>
  <si>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</si>
  <si>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</si>
  <si>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</si>
  <si>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</si>
  <si>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</si>
  <si>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</si>
  <si>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</si>
  <si>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</si>
  <si>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</si>
  <si>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</si>
  <si>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</si>
  <si>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</si>
  <si>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</si>
  <si>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</si>
  <si>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</si>
  <si>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</si>
  <si>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</si>
  <si>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</si>
  <si>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</si>
  <si>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</si>
  <si>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</si>
  <si>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</si>
  <si>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</si>
  <si>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</si>
  <si>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</si>
  <si>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</si>
  <si>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</si>
  <si>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</si>
  <si>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</si>
  <si>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</si>
  <si>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</si>
  <si>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</si>
  <si>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</si>
  <si>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</si>
  <si>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</si>
  <si>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</si>
  <si>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</si>
  <si>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</si>
  <si>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</si>
  <si>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</si>
  <si>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</si>
  <si>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</si>
  <si>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</si>
  <si>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</si>
  <si>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</si>
  <si>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</si>
  <si>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</si>
  <si>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</si>
  <si>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</si>
  <si>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</si>
  <si>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</si>
  <si>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</si>
  <si>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</si>
  <si>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</si>
  <si>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</si>
  <si>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</si>
  <si>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</si>
  <si>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</si>
  <si>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</si>
  <si>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</si>
  <si>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</si>
  <si>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</si>
  <si>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</si>
  <si>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</si>
  <si>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</si>
  <si>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</si>
  <si>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</si>
  <si>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</si>
  <si>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</si>
  <si>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</si>
  <si>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</si>
  <si>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</si>
  <si>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</si>
  <si>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</si>
  <si>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</si>
  <si>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</si>
  <si>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</si>
  <si>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</si>
  <si>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</si>
  <si>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</si>
  <si>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</si>
  <si>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</si>
  <si>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</si>
  <si>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</si>
  <si>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</si>
  <si>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</si>
  <si>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</si>
  <si>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</si>
  <si>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</si>
  <si>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</si>
  <si>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</si>
  <si>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</si>
  <si>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</si>
  <si>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</si>
  <si>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</si>
  <si>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</si>
  <si>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</si>
  <si>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</si>
  <si>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</si>
  <si>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</si>
  <si>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</si>
  <si>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</si>
  <si>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</si>
  <si>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</si>
  <si>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</si>
  <si>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</si>
  <si>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</si>
  <si>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</si>
  <si>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</si>
  <si>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</si>
  <si>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</si>
  <si>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</si>
  <si>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</si>
  <si>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</si>
  <si>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</si>
  <si>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</si>
  <si>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</si>
  <si>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</si>
  <si>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</si>
  <si>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</si>
  <si>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</si>
  <si>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</si>
  <si>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</si>
  <si>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</si>
  <si>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</si>
  <si>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</si>
  <si>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</si>
  <si>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</si>
  <si>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</si>
  <si>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</si>
  <si>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</si>
  <si>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</si>
  <si>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</si>
  <si>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</si>
  <si>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</si>
  <si>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</si>
  <si>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</si>
  <si>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</si>
  <si>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</si>
  <si>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</si>
  <si>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</si>
  <si>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</si>
  <si>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</si>
  <si>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</si>
  <si>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</si>
  <si>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</si>
  <si>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</si>
  <si>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</si>
  <si>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</si>
  <si>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</si>
  <si>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</si>
  <si>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</si>
  <si>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</si>
  <si>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</si>
  <si>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</si>
  <si>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</si>
  <si>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</si>
  <si>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</si>
  <si>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</si>
  <si>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</si>
  <si>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</si>
  <si>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</si>
  <si>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</si>
  <si>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</si>
  <si>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</si>
  <si>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</si>
  <si>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</si>
  <si>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</si>
  <si>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</si>
  <si>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</si>
  <si>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</si>
  <si>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</si>
  <si>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</si>
  <si>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</si>
  <si>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</si>
  <si>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</si>
  <si>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</si>
  <si>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</si>
  <si>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</si>
  <si>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</si>
  <si>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</si>
  <si>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</si>
  <si>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</si>
  <si>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</si>
  <si>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</si>
  <si>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</si>
  <si>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</si>
  <si>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</si>
  <si>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</si>
  <si>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</si>
  <si>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</si>
  <si>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</si>
  <si>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</si>
  <si>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</si>
  <si>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</si>
  <si>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</si>
  <si>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</si>
  <si>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</si>
  <si>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</si>
  <si>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</si>
  <si>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</si>
  <si>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</si>
  <si>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</si>
  <si>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</si>
  <si>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</si>
  <si>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</si>
  <si>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</si>
  <si>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</si>
  <si>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</si>
  <si>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</si>
  <si>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</si>
  <si>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</si>
  <si>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</si>
  <si>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</si>
  <si>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</si>
  <si>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</si>
  <si>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</si>
  <si>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</si>
  <si>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</si>
  <si>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</si>
  <si>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</si>
  <si>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</si>
  <si>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</si>
  <si>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</si>
  <si>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</si>
  <si>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</si>
  <si>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</si>
  <si>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</si>
  <si>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</si>
  <si>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</si>
  <si>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</si>
  <si>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</si>
  <si>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</si>
  <si>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</si>
  <si>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</si>
  <si>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</si>
  <si>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</si>
  <si>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</si>
  <si>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</si>
  <si>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</si>
  <si>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</si>
  <si>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</si>
  <si>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</si>
  <si>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</si>
  <si>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</si>
  <si>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</si>
  <si>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</si>
  <si>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</si>
  <si>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</si>
  <si>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</si>
  <si>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</si>
  <si>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</si>
  <si>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</si>
  <si>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</si>
  <si>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</si>
  <si>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</si>
  <si>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</si>
  <si>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</si>
  <si>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</si>
  <si>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</si>
  <si>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</si>
  <si>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</si>
  <si>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</si>
  <si>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</si>
  <si>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</si>
  <si>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</si>
  <si>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</si>
  <si>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</si>
  <si>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</si>
  <si>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</si>
  <si>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</si>
  <si>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</si>
  <si>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</si>
  <si>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</si>
  <si>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</si>
  <si>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</si>
  <si>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</si>
  <si>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</si>
  <si>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</si>
  <si>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</si>
  <si>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</si>
  <si>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</si>
  <si>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</si>
  <si>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</si>
  <si>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</si>
  <si>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</si>
  <si>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</si>
  <si>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</si>
  <si>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</si>
  <si>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</si>
  <si>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</si>
  <si>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</si>
  <si>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</si>
  <si>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</si>
  <si>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</si>
  <si>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</si>
  <si>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</si>
  <si>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</si>
  <si>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</si>
  <si>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</si>
  <si>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</si>
  <si>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</si>
  <si>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</si>
  <si>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</si>
  <si>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</si>
  <si>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</si>
  <si>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</si>
  <si>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</si>
  <si>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</si>
  <si>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</si>
  <si>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</si>
  <si>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</si>
  <si>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</si>
  <si>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</si>
  <si>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</si>
  <si>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</si>
  <si>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</si>
  <si>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</si>
  <si>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</si>
  <si>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</si>
  <si>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</si>
  <si>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</si>
  <si>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</si>
  <si>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</si>
  <si>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</si>
  <si>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</si>
  <si>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</si>
  <si>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</si>
  <si>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</si>
  <si>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</si>
  <si>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</si>
  <si>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</si>
  <si>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</si>
  <si>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</si>
  <si>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</si>
  <si>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</si>
  <si>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</si>
  <si>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</si>
  <si>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</si>
  <si>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</si>
  <si>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</si>
  <si>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</si>
  <si>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</si>
  <si>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</si>
  <si>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</si>
  <si>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</si>
  <si>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</si>
  <si>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</si>
  <si>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</si>
  <si>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</si>
  <si>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</si>
  <si>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</si>
  <si>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</si>
  <si>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</si>
  <si>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</si>
  <si>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</si>
  <si>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</si>
  <si>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</si>
  <si>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</si>
  <si>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</si>
  <si>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</si>
  <si>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</si>
  <si>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</si>
  <si>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</si>
  <si>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</si>
  <si>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</si>
  <si>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</si>
  <si>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</si>
  <si>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</si>
  <si>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</si>
  <si>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</si>
  <si>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</si>
  <si>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</si>
  <si>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</si>
  <si>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</si>
  <si>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</si>
  <si>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</si>
  <si>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</si>
  <si>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</si>
  <si>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</si>
  <si>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</si>
  <si>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</si>
  <si>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</si>
  <si>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</si>
  <si>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</si>
  <si>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</si>
  <si>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</si>
  <si>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</si>
  <si>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</si>
  <si>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</si>
  <si>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</si>
  <si>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</si>
  <si>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</si>
  <si>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</si>
  <si>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</si>
  <si>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</si>
  <si>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</si>
  <si>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</si>
  <si>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</si>
  <si>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</si>
  <si>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</si>
  <si>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</si>
  <si>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</si>
  <si>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</si>
  <si>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</si>
  <si>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</si>
  <si>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</si>
  <si>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</si>
  <si>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</si>
  <si>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</si>
  <si>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</si>
  <si>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</si>
  <si>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</si>
  <si>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</si>
  <si>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</si>
  <si>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</si>
  <si>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</si>
  <si>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</si>
  <si>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</si>
  <si>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</si>
  <si>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</si>
  <si>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</si>
  <si>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</si>
  <si>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</si>
  <si>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</si>
  <si>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</si>
  <si>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</si>
  <si>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</si>
  <si>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</si>
  <si>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</si>
  <si>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</si>
  <si>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</si>
  <si>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</si>
  <si>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</si>
  <si>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</si>
  <si>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</si>
  <si>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</si>
  <si>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</si>
  <si>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</si>
  <si>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</si>
  <si>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</si>
  <si>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</si>
  <si>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</si>
  <si>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</si>
  <si>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</si>
  <si>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</si>
  <si>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</si>
  <si>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</si>
  <si>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</si>
  <si>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</si>
  <si>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</si>
  <si>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</si>
  <si>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</si>
  <si>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</si>
  <si>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</si>
  <si>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</si>
  <si>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</si>
  <si>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</si>
  <si>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</si>
  <si>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</si>
  <si>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</si>
  <si>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</si>
  <si>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</si>
  <si>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</si>
  <si>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</si>
  <si>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</si>
  <si>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</si>
  <si>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</si>
  <si>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</si>
  <si>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</si>
  <si>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</si>
  <si>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</si>
  <si>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</si>
  <si>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</si>
  <si>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</si>
  <si>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</si>
  <si>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</si>
  <si>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</si>
  <si>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</si>
  <si>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</si>
  <si>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</si>
  <si>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</si>
  <si>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</si>
  <si>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</si>
  <si>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</si>
  <si>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</si>
  <si>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</si>
  <si>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</si>
  <si>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</si>
  <si>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</si>
  <si>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</si>
  <si>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</si>
  <si>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</si>
  <si>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</si>
  <si>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</si>
  <si>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</si>
  <si>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</si>
  <si>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</si>
  <si>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</si>
  <si>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</si>
  <si>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</si>
  <si>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</si>
  <si>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</si>
  <si>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</si>
  <si>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</si>
  <si>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</si>
  <si>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</si>
  <si>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</si>
  <si>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</si>
  <si>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</si>
  <si>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</si>
  <si>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</si>
  <si>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</si>
  <si>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</si>
  <si>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</si>
  <si>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</si>
  <si>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</si>
  <si>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</si>
  <si>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</si>
  <si>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</si>
  <si>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</si>
  <si>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</si>
  <si>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</si>
  <si>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</si>
  <si>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</si>
  <si>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</si>
  <si>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</si>
  <si>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</si>
  <si>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</si>
  <si>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</si>
  <si>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</si>
  <si>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</si>
  <si>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</si>
  <si>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</si>
  <si>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</si>
  <si>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</si>
  <si>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</si>
  <si>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</si>
  <si>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</si>
  <si>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</si>
  <si>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</si>
  <si>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</si>
  <si>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</si>
  <si>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</si>
  <si>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</si>
  <si>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</si>
  <si>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</si>
  <si>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</si>
  <si>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</si>
  <si>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</si>
  <si>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</si>
  <si>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</si>
  <si>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</si>
  <si>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</si>
  <si>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</si>
  <si>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</si>
  <si>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</si>
  <si>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</si>
  <si>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</si>
  <si>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</si>
  <si>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</si>
  <si>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</si>
  <si>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</si>
  <si>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</si>
  <si>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</si>
  <si>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</si>
  <si>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</si>
  <si>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</si>
  <si>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</si>
  <si>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</si>
  <si>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</si>
  <si>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</si>
  <si>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</si>
  <si>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</si>
  <si>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</si>
  <si>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</si>
  <si>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</si>
  <si>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</si>
  <si>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</si>
  <si>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</si>
  <si>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</si>
  <si>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</si>
  <si>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</si>
  <si>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</si>
  <si>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</si>
  <si>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</si>
  <si>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</si>
  <si>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</si>
  <si>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</si>
  <si>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</si>
  <si>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</si>
  <si>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</si>
  <si>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</si>
  <si>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</si>
  <si>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</si>
  <si>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</si>
  <si>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</si>
  <si>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</si>
  <si>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</si>
  <si>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</si>
  <si>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</si>
  <si>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</si>
  <si>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</si>
  <si>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</si>
  <si>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</si>
  <si>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</si>
  <si>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</si>
  <si>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</si>
  <si>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</si>
  <si>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</si>
  <si>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</si>
  <si>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</si>
  <si>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</si>
  <si>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</si>
  <si>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</si>
  <si>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</si>
  <si>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</si>
  <si>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</si>
  <si>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</si>
  <si>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</si>
  <si>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</si>
  <si>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</si>
  <si>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</si>
  <si>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</si>
  <si>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</si>
  <si>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</si>
  <si>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</si>
  <si>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</si>
  <si>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</si>
  <si>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</si>
  <si>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</si>
  <si>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</si>
  <si>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</si>
  <si>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</si>
  <si>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</si>
  <si>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</si>
  <si>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</si>
  <si>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</si>
  <si>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</si>
  <si>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</si>
  <si>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</si>
  <si>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</si>
  <si>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</si>
  <si>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</si>
  <si>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</si>
  <si>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</si>
  <si>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</si>
  <si>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</si>
  <si>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</si>
  <si>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</si>
  <si>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</si>
  <si>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</si>
  <si>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</si>
  <si>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</si>
  <si>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</si>
  <si>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</si>
  <si>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</si>
  <si>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</si>
  <si>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</si>
  <si>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</si>
  <si>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</si>
  <si>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</si>
  <si>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</si>
  <si>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</si>
  <si>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</si>
  <si>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</si>
  <si>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</si>
  <si>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</si>
  <si>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</si>
  <si>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</si>
  <si>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</si>
  <si>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</si>
  <si>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</si>
  <si>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</si>
  <si>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</si>
  <si>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</si>
  <si>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</si>
  <si>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</si>
  <si>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</si>
  <si>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</si>
  <si>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</si>
  <si>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</si>
  <si>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</si>
  <si>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</si>
  <si>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</si>
  <si>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</si>
  <si>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</si>
  <si>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</si>
  <si>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</si>
  <si>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</si>
  <si>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</si>
  <si>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</si>
  <si>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</si>
  <si>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</si>
  <si>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</si>
  <si>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</si>
  <si>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</si>
  <si>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</si>
  <si>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</si>
  <si>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</si>
  <si>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</si>
  <si>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</si>
  <si>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</si>
  <si>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</si>
  <si>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</si>
  <si>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</si>
  <si>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</si>
  <si>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</si>
  <si>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</si>
  <si>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</si>
  <si>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</si>
  <si>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</si>
  <si>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</si>
  <si>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</si>
  <si>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</si>
  <si>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</si>
  <si>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</si>
  <si>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</si>
  <si>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</si>
  <si>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</si>
  <si>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</si>
  <si>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</si>
  <si>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</si>
  <si>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</si>
  <si>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</si>
  <si>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</si>
  <si>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</si>
  <si>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</si>
  <si>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</si>
  <si>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</si>
  <si>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</si>
  <si>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</si>
  <si>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</si>
  <si>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</si>
  <si>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</si>
  <si>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</si>
  <si>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</si>
  <si>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</si>
  <si>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</si>
  <si>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</si>
  <si>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</si>
  <si>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</si>
  <si>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</si>
  <si>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</si>
  <si>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</si>
  <si>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</si>
  <si>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</si>
  <si>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</si>
  <si>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</si>
  <si>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</si>
  <si>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</si>
  <si>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</si>
  <si>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</si>
  <si>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</si>
  <si>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</si>
  <si>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</si>
  <si>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</si>
  <si>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</si>
  <si>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</si>
  <si>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</si>
  <si>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</si>
  <si>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</si>
  <si>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</si>
  <si>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</si>
  <si>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</si>
  <si>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</si>
  <si>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</si>
  <si>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</si>
  <si>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</si>
  <si>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</si>
  <si>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</si>
  <si>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</si>
  <si>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</si>
  <si>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</si>
  <si>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</si>
  <si>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</si>
  <si>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</si>
  <si>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</si>
  <si>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</si>
  <si>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</si>
  <si>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</si>
  <si>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</si>
  <si>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</si>
  <si>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</si>
  <si>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</si>
  <si>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</si>
  <si>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</si>
  <si>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</si>
  <si>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</si>
  <si>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</si>
  <si>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</si>
  <si>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</si>
  <si>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</si>
  <si>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</si>
  <si>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</si>
  <si>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</si>
  <si>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</si>
  <si>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</si>
  <si>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</si>
  <si>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</si>
  <si>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</si>
  <si>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</si>
  <si>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</si>
  <si>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</si>
  <si>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</si>
  <si>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</si>
  <si>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</si>
  <si>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</si>
  <si>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</si>
  <si>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</si>
  <si>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</si>
  <si>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</si>
  <si>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</si>
  <si>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</si>
  <si>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</si>
  <si>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</si>
  <si>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</si>
  <si>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</si>
  <si>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</si>
  <si>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</si>
  <si>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</si>
  <si>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</si>
  <si>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</si>
  <si>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</si>
  <si>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</si>
  <si>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</si>
  <si>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</si>
  <si>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</si>
  <si>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</si>
  <si>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</si>
  <si>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</si>
  <si>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</si>
  <si>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</si>
  <si>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</si>
  <si>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</si>
  <si>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</si>
  <si>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</si>
  <si>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</si>
  <si>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</si>
  <si>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</si>
  <si>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</si>
  <si>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</si>
  <si>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</si>
  <si>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</si>
  <si>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</si>
  <si>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</si>
  <si>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</si>
  <si>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</si>
  <si>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</si>
  <si>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</si>
  <si>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</si>
  <si>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</si>
  <si>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</si>
  <si>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</si>
  <si>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</si>
  <si>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</si>
  <si>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</si>
  <si>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</si>
  <si>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</si>
  <si>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</si>
  <si>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</si>
  <si>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</si>
  <si>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</si>
  <si>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</si>
  <si>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</si>
  <si>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</si>
  <si>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</si>
  <si>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</si>
  <si>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</si>
  <si>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</si>
  <si>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</si>
  <si>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</si>
  <si>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</si>
  <si>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</si>
  <si>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</si>
  <si>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</si>
  <si>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</si>
  <si>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</si>
  <si>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</si>
  <si>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</si>
  <si>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</si>
  <si>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</si>
  <si>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</si>
  <si>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</si>
  <si>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</si>
  <si>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</si>
  <si>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</si>
  <si>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</si>
  <si>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</si>
  <si>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</si>
  <si>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</si>
  <si>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</si>
  <si>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</si>
  <si>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</si>
  <si>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</si>
  <si>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</si>
  <si>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</si>
  <si>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</si>
  <si>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</si>
  <si>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</si>
  <si>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</si>
  <si>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</si>
  <si>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</si>
  <si>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</si>
  <si>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</si>
  <si>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</si>
  <si>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</si>
  <si>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</si>
  <si>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</si>
  <si>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</si>
  <si>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</si>
  <si>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</si>
  <si>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</si>
  <si>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</si>
  <si>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</si>
  <si>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</si>
  <si>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</si>
  <si>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</si>
  <si>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</si>
  <si>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</si>
  <si>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</si>
  <si>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</si>
  <si>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</si>
  <si>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</si>
  <si>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</si>
  <si>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</si>
  <si>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</si>
  <si>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</si>
  <si>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</si>
  <si>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</si>
  <si>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</si>
  <si>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</si>
  <si>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</si>
  <si>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</si>
  <si>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</si>
  <si>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</si>
  <si>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</si>
  <si>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</si>
  <si>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</si>
  <si>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</si>
  <si>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</si>
  <si>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</si>
  <si>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</si>
  <si>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</si>
  <si>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</si>
  <si>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</si>
  <si>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</si>
  <si>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</si>
  <si>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</si>
  <si>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</si>
  <si>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</si>
  <si>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</si>
  <si>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</si>
  <si>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</si>
  <si>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</si>
  <si>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</si>
  <si>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</si>
  <si>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</si>
  <si>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</si>
  <si>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</si>
  <si>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</si>
  <si>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</si>
  <si>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</si>
  <si>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</si>
  <si>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</si>
  <si>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</si>
  <si>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</si>
  <si>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</si>
  <si>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</si>
  <si>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</si>
  <si>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</si>
  <si>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</si>
  <si>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</si>
  <si>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</si>
  <si>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</si>
  <si>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</si>
  <si>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</si>
  <si>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</si>
  <si>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</si>
  <si>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</si>
  <si>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</si>
  <si>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</si>
  <si>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</si>
  <si>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</si>
  <si>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</si>
  <si>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</si>
  <si>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</si>
  <si>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</si>
  <si>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</si>
  <si>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</si>
  <si>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</si>
  <si>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</si>
  <si>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</si>
  <si>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</si>
  <si>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</si>
  <si>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</si>
  <si>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</si>
  <si>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</si>
  <si>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</si>
  <si>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</si>
  <si>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</si>
  <si>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</si>
  <si>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</si>
  <si>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</si>
  <si>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</si>
  <si>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</si>
  <si>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</si>
  <si>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</si>
  <si>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</si>
  <si>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</si>
  <si>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</si>
  <si>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</si>
  <si>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</si>
  <si>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</si>
  <si>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</si>
  <si>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</si>
  <si>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</si>
  <si>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</si>
  <si>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</si>
  <si>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</si>
  <si>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</si>
  <si>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</si>
  <si>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</si>
  <si>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</si>
  <si>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</si>
  <si>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</si>
  <si>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</si>
  <si>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</si>
  <si>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</si>
  <si>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</si>
  <si>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</si>
  <si>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</si>
  <si>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</si>
  <si>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</si>
  <si>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</si>
  <si>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</si>
  <si>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</si>
  <si>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</si>
  <si>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</si>
  <si>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</si>
  <si>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</si>
  <si>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</si>
  <si>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</si>
  <si>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</si>
  <si>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</si>
  <si>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</si>
  <si>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</si>
  <si>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</si>
  <si>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</si>
  <si>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</si>
  <si>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</si>
  <si>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</si>
  <si>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</si>
  <si>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</si>
  <si>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</si>
  <si>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</si>
  <si>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</si>
  <si>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</si>
  <si>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</si>
  <si>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</si>
  <si>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</si>
  <si>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</si>
  <si>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</si>
  <si>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</si>
  <si>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</si>
  <si>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</si>
  <si>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</si>
  <si>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</si>
  <si>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</si>
  <si>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</si>
  <si>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</si>
  <si>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</si>
  <si>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</si>
  <si>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</si>
  <si>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</si>
  <si>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</si>
  <si>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</si>
  <si>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</si>
  <si>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</si>
  <si>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</si>
  <si>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</si>
  <si>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</si>
  <si>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</si>
  <si>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</si>
  <si>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</si>
  <si>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</si>
  <si>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</si>
  <si>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</si>
  <si>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</si>
  <si>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</si>
  <si>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</si>
  <si>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</si>
  <si>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</si>
  <si>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</si>
  <si>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</si>
  <si>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</si>
  <si>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</si>
  <si>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</si>
  <si>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</si>
  <si>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</si>
  <si>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</si>
  <si>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</si>
  <si>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</si>
  <si>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</si>
  <si>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</si>
  <si>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</si>
  <si>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</si>
  <si>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</si>
  <si>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</si>
  <si>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</si>
  <si>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</si>
  <si>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</si>
  <si>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</si>
  <si>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</si>
  <si>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</si>
  <si>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</si>
  <si>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</si>
  <si>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</si>
  <si>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</si>
  <si>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</si>
  <si>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</si>
  <si>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</si>
  <si>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</si>
  <si>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</si>
  <si>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</si>
  <si>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</si>
  <si>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</si>
  <si>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</si>
  <si>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</si>
  <si>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</si>
  <si>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</si>
  <si>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</si>
  <si>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</si>
  <si>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</si>
  <si>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</si>
  <si>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</si>
  <si>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</si>
  <si>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</si>
  <si>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</si>
  <si>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</si>
  <si>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</si>
  <si>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</si>
  <si>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</si>
  <si>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</si>
  <si>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</si>
  <si>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</si>
  <si>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</si>
  <si>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</si>
  <si>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</si>
  <si>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</si>
  <si>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</si>
  <si>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</si>
  <si>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</si>
  <si>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</si>
  <si>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</si>
  <si>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</si>
  <si>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</si>
  <si>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</si>
  <si>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</si>
  <si>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</si>
  <si>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</si>
  <si>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</si>
  <si>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</si>
  <si>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</si>
  <si>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</si>
  <si>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</si>
  <si>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</si>
  <si>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</si>
  <si>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</si>
  <si>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</si>
  <si>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</si>
  <si>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</si>
  <si>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</si>
  <si>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</si>
  <si>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</si>
  <si>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</si>
  <si>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</si>
  <si>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</si>
  <si>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</si>
  <si>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</si>
  <si>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</si>
  <si>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</si>
  <si>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</si>
  <si>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</si>
  <si>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</si>
  <si>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</si>
  <si>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</si>
  <si>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</si>
  <si>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</si>
  <si>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</si>
  <si>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</si>
  <si>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</si>
  <si>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</si>
  <si>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</si>
  <si>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</si>
  <si>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</si>
  <si>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</si>
  <si>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</si>
  <si>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</si>
  <si>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</si>
  <si>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</si>
  <si>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</si>
  <si>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</si>
  <si>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</si>
  <si>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</si>
  <si>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</si>
  <si>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</si>
  <si>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</si>
  <si>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</si>
  <si>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</si>
  <si>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</si>
  <si>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</si>
  <si>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</si>
  <si>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</si>
  <si>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</si>
  <si>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</si>
  <si>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</si>
  <si>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</si>
  <si>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</si>
  <si>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</si>
  <si>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</si>
  <si>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</si>
  <si>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</si>
  <si>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</si>
  <si>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</si>
  <si>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</si>
  <si>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</si>
  <si>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</si>
  <si>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</si>
  <si>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</si>
  <si>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</si>
  <si>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</si>
  <si>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</si>
  <si>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</si>
  <si>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</si>
  <si>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</si>
  <si>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</si>
  <si>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</si>
  <si>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</si>
  <si>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</si>
  <si>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</si>
  <si>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</si>
  <si>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</si>
  <si>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</si>
  <si>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</si>
  <si>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</si>
  <si>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</si>
  <si>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</si>
  <si>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</si>
  <si>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</si>
  <si>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</si>
  <si>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</si>
  <si>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</si>
  <si>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</si>
  <si>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</si>
  <si>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</si>
  <si>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</si>
  <si>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</si>
  <si>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</si>
  <si>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</si>
  <si>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</si>
  <si>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</si>
  <si>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</si>
  <si>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</si>
  <si>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</si>
  <si>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</si>
  <si>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</si>
  <si>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</si>
  <si>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</si>
  <si>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</si>
  <si>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</si>
  <si>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</si>
  <si>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</si>
  <si>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</si>
  <si>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</si>
  <si>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</si>
  <si>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</si>
  <si>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</si>
  <si>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</si>
  <si>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</si>
  <si>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</si>
  <si>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</si>
  <si>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</si>
  <si>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</si>
  <si>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</si>
  <si>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</si>
  <si>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</si>
  <si>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</si>
  <si>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</si>
  <si>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</si>
  <si>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</si>
  <si>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</si>
  <si>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</si>
  <si>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</si>
  <si>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</si>
  <si>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</si>
  <si>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</si>
  <si>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</si>
  <si>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</si>
  <si>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</si>
  <si>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</si>
  <si>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</si>
  <si>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</si>
  <si>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</si>
  <si>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</si>
  <si>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</si>
  <si>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</si>
  <si>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</si>
  <si>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</si>
  <si>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</si>
  <si>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</si>
  <si>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</si>
  <si>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</si>
  <si>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</si>
  <si>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</si>
  <si>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</si>
  <si>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</si>
  <si>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</si>
  <si>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</si>
  <si>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</si>
  <si>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</si>
  <si>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</si>
  <si>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</si>
  <si>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</si>
  <si>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</si>
  <si>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</si>
  <si>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</si>
  <si>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</si>
  <si>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</si>
  <si>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</si>
  <si>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</si>
  <si>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</si>
  <si>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</si>
  <si>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</si>
  <si>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</si>
  <si>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</si>
  <si>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</si>
  <si>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</si>
  <si>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</si>
  <si>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</si>
  <si>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</si>
  <si>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</si>
  <si>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</si>
  <si>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</si>
  <si>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</si>
  <si>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</si>
  <si>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</si>
  <si>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</si>
  <si>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</si>
  <si>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</si>
  <si>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</si>
  <si>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</si>
  <si>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</si>
  <si>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</si>
  <si>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</si>
  <si>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</si>
  <si>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</si>
  <si>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</si>
  <si>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</si>
  <si>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</si>
  <si>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</si>
  <si>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</si>
  <si>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</si>
  <si>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</si>
  <si>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</si>
  <si>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</si>
  <si>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</si>
  <si>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</si>
  <si>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</si>
  <si>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</si>
  <si>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</si>
  <si>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</si>
  <si>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</si>
  <si>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</si>
  <si>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</si>
  <si>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</si>
  <si>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</si>
  <si>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</si>
  <si>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</si>
  <si>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</si>
  <si>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</si>
  <si>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</si>
  <si>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</si>
  <si>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</si>
  <si>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</si>
  <si>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</si>
  <si>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</si>
  <si>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</si>
  <si>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</si>
  <si>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</si>
  <si>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</si>
  <si>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</si>
  <si>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</si>
  <si>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</si>
  <si>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</si>
  <si>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</si>
  <si>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</si>
  <si>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</si>
  <si>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</si>
  <si>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</si>
  <si>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</si>
  <si>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</si>
  <si>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</si>
  <si>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</si>
  <si>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</si>
  <si>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</si>
  <si>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</si>
  <si>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</si>
  <si>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</si>
  <si>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</si>
  <si>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</si>
  <si>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</si>
  <si>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</si>
  <si>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</si>
  <si>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</si>
  <si>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</si>
  <si>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</si>
  <si>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</si>
  <si>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</si>
  <si>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</si>
  <si>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</si>
  <si>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</si>
  <si>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</si>
  <si>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</si>
  <si>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</si>
  <si>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</si>
  <si>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</si>
  <si>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</si>
  <si>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</si>
  <si>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</si>
  <si>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</si>
  <si>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</si>
  <si>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</si>
  <si>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</si>
  <si>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</si>
  <si>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</si>
  <si>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</si>
  <si>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</si>
  <si>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</si>
  <si>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</si>
  <si>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</si>
  <si>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</si>
  <si>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</si>
  <si>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</si>
  <si>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</si>
  <si>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</si>
  <si>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</si>
  <si>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</si>
  <si>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</si>
  <si>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</si>
  <si>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</si>
  <si>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</si>
  <si>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</si>
  <si>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</si>
  <si>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</si>
  <si>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</si>
  <si>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</si>
  <si>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</si>
  <si>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</si>
  <si>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</si>
  <si>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</si>
  <si>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</si>
  <si>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</si>
  <si>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</si>
  <si>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</si>
  <si>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</si>
  <si>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</si>
  <si>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</si>
  <si>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</si>
  <si>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</si>
  <si>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</si>
  <si>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</si>
  <si>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</si>
  <si>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</si>
  <si>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</si>
  <si>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</si>
  <si>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</si>
  <si>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</si>
  <si>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</si>
  <si>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</si>
  <si>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</si>
  <si>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</si>
  <si>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</si>
  <si>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</si>
  <si>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</si>
  <si>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</si>
  <si>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</si>
  <si>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</si>
  <si>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</si>
  <si>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</si>
  <si>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</si>
  <si>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</si>
  <si>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</si>
  <si>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</si>
  <si>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</si>
  <si>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</si>
  <si>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</si>
  <si>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</si>
  <si>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</si>
  <si>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</si>
  <si>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</si>
  <si>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</si>
  <si>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</si>
  <si>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</si>
  <si>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</si>
  <si>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</si>
  <si>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</si>
  <si>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</si>
  <si>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</si>
  <si>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</si>
  <si>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</si>
  <si>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</si>
  <si>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</si>
  <si>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</si>
  <si>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</si>
  <si>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</si>
  <si>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</si>
  <si>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</si>
  <si>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</si>
  <si>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</si>
  <si>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</si>
  <si>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</si>
  <si>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</si>
  <si>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</si>
  <si>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</si>
  <si>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</si>
  <si>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</si>
  <si>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</si>
  <si>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</si>
  <si>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</si>
  <si>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</si>
  <si>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</si>
  <si>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</si>
  <si>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</si>
  <si>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</si>
  <si>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</si>
  <si>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</si>
  <si>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</si>
  <si>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</si>
  <si>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</si>
  <si>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</si>
  <si>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</si>
  <si>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</si>
  <si>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</si>
  <si>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</si>
  <si>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</si>
  <si>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</si>
  <si>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</si>
  <si>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</si>
  <si>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</si>
  <si>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</si>
  <si>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</si>
  <si>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</si>
  <si>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</si>
  <si>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</si>
  <si>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</si>
  <si>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</si>
  <si>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</si>
  <si>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</si>
  <si>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</si>
  <si>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</si>
  <si>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</si>
  <si>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</si>
  <si>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</si>
  <si>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</si>
  <si>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</si>
  <si>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</si>
  <si>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</si>
  <si>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</si>
  <si>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</si>
  <si>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</si>
  <si>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</si>
  <si>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</si>
  <si>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</si>
  <si>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</si>
  <si>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</si>
  <si>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</si>
  <si>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</si>
  <si>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</si>
  <si>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</si>
  <si>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</si>
  <si>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</si>
  <si>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</si>
  <si>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</si>
  <si>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</si>
  <si>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</si>
  <si>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</si>
  <si>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</si>
  <si>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</si>
  <si>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</si>
  <si>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</si>
  <si>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</si>
  <si>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</si>
  <si>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</si>
  <si>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</si>
  <si>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</si>
  <si>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</si>
  <si>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</si>
  <si>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</si>
  <si>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</si>
  <si>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</si>
  <si>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</si>
  <si>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</si>
  <si>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</si>
  <si>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</si>
  <si>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</si>
  <si>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</si>
  <si>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</si>
  <si>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</si>
  <si>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</si>
  <si>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</si>
  <si>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</si>
  <si>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</si>
  <si>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</si>
  <si>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</si>
  <si>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</si>
  <si>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</si>
  <si>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</si>
  <si>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</si>
  <si>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</si>
  <si>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</si>
  <si>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</si>
  <si>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</si>
  <si>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</si>
  <si>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</si>
  <si>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</si>
  <si>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</si>
  <si>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</si>
  <si>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</si>
  <si>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</si>
  <si>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</si>
  <si>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</si>
  <si>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</si>
  <si>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</si>
  <si>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</si>
  <si>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</si>
  <si>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</si>
  <si>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</si>
  <si>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</si>
  <si>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</si>
  <si>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</si>
  <si>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</si>
  <si>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</si>
  <si>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</si>
  <si>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</si>
  <si>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</si>
  <si>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</si>
  <si>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</si>
  <si>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</si>
  <si>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</si>
  <si>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</si>
  <si>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</si>
  <si>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</si>
  <si>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</si>
  <si>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</si>
  <si>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</si>
  <si>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</si>
  <si>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</si>
  <si>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</si>
  <si>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</si>
  <si>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</si>
  <si>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</si>
  <si>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</si>
  <si>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</si>
  <si>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</si>
  <si>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</si>
  <si>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</si>
  <si>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</si>
  <si>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</si>
  <si>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</si>
  <si>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</si>
  <si>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</si>
  <si>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</si>
  <si>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</si>
  <si>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</si>
  <si>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</si>
  <si>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</si>
  <si>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</si>
  <si>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</si>
  <si>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</si>
  <si>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</si>
  <si>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</si>
  <si>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</si>
  <si>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</si>
  <si>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</si>
  <si>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</si>
  <si>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</si>
  <si>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</si>
  <si>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</si>
  <si>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</si>
  <si>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</si>
  <si>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</si>
  <si>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</si>
  <si>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</si>
  <si>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</si>
  <si>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</si>
  <si>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</si>
  <si>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</si>
  <si>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</si>
  <si>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</si>
  <si>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</si>
  <si>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</si>
  <si>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</si>
  <si>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</si>
  <si>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</si>
  <si>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</si>
  <si>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</si>
  <si>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</si>
  <si>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</si>
  <si>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</si>
  <si>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</si>
  <si>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</si>
  <si>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</si>
  <si>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</si>
  <si>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</si>
  <si>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</si>
  <si>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</si>
  <si>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</si>
  <si>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</si>
  <si>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</si>
  <si>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</si>
  <si>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</si>
  <si>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</si>
  <si>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</si>
  <si>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</si>
  <si>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</si>
  <si>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</si>
  <si>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</si>
  <si>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</si>
  <si>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</si>
  <si>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</si>
  <si>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</si>
  <si>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</si>
  <si>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</si>
  <si>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</si>
  <si>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</si>
  <si>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</si>
  <si>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</si>
  <si>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</si>
  <si>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</si>
  <si>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</si>
  <si>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</si>
  <si>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</si>
  <si>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</si>
  <si>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</si>
  <si>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</si>
  <si>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</si>
  <si>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</si>
  <si>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</si>
  <si>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</si>
  <si>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</si>
  <si>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</si>
  <si>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</si>
  <si>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</si>
  <si>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</si>
  <si>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</si>
  <si>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</si>
  <si>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</si>
  <si>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</si>
  <si>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</si>
  <si>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</si>
  <si>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</si>
  <si>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</si>
  <si>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</si>
  <si>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</si>
  <si>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</si>
  <si>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</si>
  <si>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</si>
  <si>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</si>
  <si>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</si>
  <si>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</si>
  <si>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</si>
  <si>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</si>
  <si>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</si>
  <si>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</si>
  <si>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</si>
  <si>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</si>
  <si>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</si>
  <si>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</si>
  <si>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</si>
  <si>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</si>
  <si>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</si>
  <si>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</si>
  <si>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</si>
  <si>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</si>
  <si>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</si>
  <si>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</si>
  <si>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</si>
  <si>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</si>
  <si>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</si>
  <si>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</si>
  <si>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</si>
  <si>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</si>
  <si>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</si>
  <si>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</si>
  <si>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</si>
  <si>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</si>
  <si>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</si>
  <si>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</si>
  <si>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</si>
  <si>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</si>
  <si>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</si>
  <si>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</si>
  <si>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</si>
  <si>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</si>
  <si>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</si>
  <si>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</si>
  <si>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</si>
  <si>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</si>
  <si>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</si>
  <si>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</si>
  <si>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</si>
  <si>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</si>
  <si>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</si>
  <si>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</si>
  <si>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</si>
  <si>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</si>
  <si>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</si>
  <si>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</si>
  <si>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</si>
  <si>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</si>
  <si>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</si>
  <si>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</si>
  <si>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</si>
  <si>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</si>
  <si>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</si>
  <si>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</si>
  <si>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</si>
  <si>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</si>
  <si>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</si>
  <si>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</si>
  <si>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</si>
  <si>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</si>
  <si>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</si>
  <si>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</si>
  <si>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</si>
  <si>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</si>
  <si>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</si>
  <si>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</si>
  <si>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</si>
  <si>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</si>
  <si>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</si>
  <si>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</si>
  <si>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</si>
  <si>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</si>
  <si>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</si>
  <si>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</si>
  <si>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</si>
  <si>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</si>
  <si>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</si>
  <si>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</si>
  <si>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</si>
  <si>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</si>
  <si>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</si>
  <si>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</si>
  <si>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</si>
  <si>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</si>
  <si>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</si>
  <si>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</si>
  <si>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</si>
  <si>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</si>
  <si>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</si>
  <si>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</si>
  <si>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</si>
  <si>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</si>
  <si>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</si>
  <si>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</si>
  <si>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</si>
  <si>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</si>
  <si>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</si>
  <si>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</si>
  <si>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</si>
  <si>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</si>
  <si>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</si>
  <si>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</si>
  <si>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</si>
  <si>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</si>
  <si>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</si>
  <si>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</si>
  <si>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</si>
  <si>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</si>
  <si>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</si>
  <si>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</si>
  <si>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</si>
  <si>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</si>
  <si>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</si>
  <si>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</si>
  <si>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</si>
  <si>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</si>
  <si>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</si>
  <si>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</si>
  <si>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</si>
  <si>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</si>
  <si>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</si>
  <si>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</si>
  <si>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</si>
  <si>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</si>
  <si>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</si>
  <si>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</si>
  <si>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</si>
  <si>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</si>
  <si>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</si>
  <si>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</si>
  <si>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</si>
  <si>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</si>
  <si>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</si>
  <si>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</si>
  <si>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</si>
  <si>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</si>
  <si>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</si>
  <si>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</si>
  <si>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</si>
  <si>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</si>
  <si>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</si>
  <si>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</si>
  <si>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</si>
  <si>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</si>
  <si>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</si>
  <si>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</si>
  <si>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</si>
  <si>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</si>
  <si>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</si>
  <si>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</si>
  <si>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</si>
  <si>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</si>
  <si>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</si>
  <si>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</si>
  <si>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</si>
  <si>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</si>
  <si>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</si>
  <si>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</si>
  <si>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</si>
  <si>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</si>
  <si>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</si>
  <si>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</si>
  <si>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</si>
  <si>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</si>
  <si>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</si>
  <si>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</si>
  <si>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</si>
  <si>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</si>
  <si>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</si>
  <si>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</si>
  <si>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</si>
  <si>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</si>
  <si>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</si>
  <si>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</si>
  <si>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</si>
  <si>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</si>
  <si>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</si>
  <si>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</si>
  <si>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</si>
  <si>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</si>
  <si>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</si>
  <si>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</si>
  <si>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</si>
  <si>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</si>
  <si>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</si>
  <si>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</si>
  <si>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</si>
  <si>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</si>
  <si>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</si>
  <si>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</si>
  <si>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</si>
  <si>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</si>
  <si>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</si>
  <si>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</si>
  <si>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</si>
  <si>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</si>
  <si>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</si>
  <si>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</si>
  <si>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</si>
  <si>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</si>
  <si>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</si>
  <si>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</si>
  <si>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</si>
  <si>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</si>
  <si>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</si>
  <si>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</si>
  <si>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</si>
  <si>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</si>
  <si>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</si>
  <si>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</si>
  <si>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</si>
  <si>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</si>
  <si>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</si>
  <si>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</si>
  <si>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</si>
  <si>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</si>
  <si>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</si>
  <si>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</si>
  <si>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</si>
  <si>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</si>
  <si>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</si>
  <si>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</si>
  <si>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</si>
  <si>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</si>
  <si>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</si>
  <si>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</si>
  <si>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</si>
  <si>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</si>
  <si>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</si>
  <si>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</si>
  <si>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</si>
  <si>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</si>
  <si>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</si>
  <si>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</si>
  <si>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</si>
  <si>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</si>
  <si>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</si>
  <si>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</si>
  <si>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</si>
  <si>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</si>
  <si>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</si>
  <si>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</si>
  <si>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</si>
  <si>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</si>
  <si>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</si>
  <si>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</si>
  <si>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</si>
  <si>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</si>
  <si>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</si>
  <si>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</si>
  <si>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</si>
  <si>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</si>
  <si>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</si>
  <si>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</si>
  <si>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</si>
  <si>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</si>
  <si>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</si>
  <si>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</si>
  <si>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</si>
  <si>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</si>
  <si>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</si>
  <si>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</si>
  <si>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</si>
  <si>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</si>
  <si>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</si>
  <si>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</si>
  <si>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</si>
  <si>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</si>
  <si>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</si>
  <si>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</si>
  <si>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</si>
  <si>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</si>
  <si>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</si>
  <si>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</si>
  <si>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</si>
  <si>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</si>
  <si>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</si>
  <si>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</si>
  <si>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</si>
  <si>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</si>
  <si>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</si>
  <si>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</si>
  <si>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</si>
  <si>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</si>
  <si>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</si>
  <si>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</si>
  <si>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</si>
  <si>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</si>
  <si>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</si>
  <si>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</si>
  <si>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</si>
  <si>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</si>
  <si>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</si>
  <si>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</si>
  <si>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</si>
  <si>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</si>
  <si>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</si>
  <si>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</si>
  <si>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</si>
  <si>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</si>
  <si>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</si>
  <si>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</si>
  <si>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</si>
  <si>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</si>
  <si>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</si>
  <si>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</si>
  <si>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</si>
  <si>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</si>
  <si>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</si>
  <si>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</si>
  <si>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</si>
  <si>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</si>
  <si>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</si>
  <si>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</si>
  <si>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</si>
  <si>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</si>
  <si>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</si>
  <si>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</si>
  <si>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</si>
  <si>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</si>
  <si>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</si>
  <si>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</si>
  <si>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</si>
  <si>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</si>
  <si>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</si>
  <si>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</si>
  <si>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</si>
  <si>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</si>
  <si>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</si>
  <si>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</si>
  <si>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</si>
  <si>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</si>
  <si>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</si>
  <si>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</si>
  <si>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</si>
  <si>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</si>
  <si>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</si>
  <si>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</si>
  <si>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</si>
  <si>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</si>
  <si>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</si>
  <si>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</si>
  <si>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</si>
  <si>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</si>
  <si>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</si>
  <si>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</si>
  <si>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</si>
  <si>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</si>
  <si>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</si>
  <si>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</si>
  <si>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</si>
  <si>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</si>
  <si>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</si>
  <si>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</si>
  <si>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</si>
  <si>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</si>
  <si>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</si>
  <si>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</si>
  <si>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</si>
  <si>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</si>
  <si>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</si>
  <si>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</si>
  <si>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</si>
  <si>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</si>
  <si>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</si>
  <si>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</si>
  <si>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</si>
  <si>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</si>
  <si>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</si>
  <si>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</si>
  <si>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</si>
  <si>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</si>
  <si>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</si>
  <si>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</si>
  <si>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</si>
  <si>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</si>
  <si>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</si>
  <si>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</si>
  <si>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</si>
  <si>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</si>
  <si>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</si>
  <si>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</si>
  <si>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</si>
  <si>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</si>
  <si>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</si>
  <si>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</si>
  <si>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</si>
  <si>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</si>
  <si>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</si>
  <si>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</si>
  <si>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</si>
  <si>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</si>
  <si>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</si>
  <si>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</si>
  <si>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</si>
  <si>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</si>
  <si>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</si>
  <si>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</si>
  <si>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</si>
  <si>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</si>
  <si>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</si>
  <si>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</si>
  <si>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</si>
  <si>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</si>
  <si>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</si>
  <si>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</si>
  <si>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</si>
  <si>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</si>
  <si>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</si>
  <si>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</si>
  <si>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</si>
  <si>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</si>
  <si>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</si>
  <si>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</si>
  <si>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</si>
  <si>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</si>
  <si>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</si>
  <si>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</si>
  <si>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</si>
  <si>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</si>
  <si>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</si>
  <si>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</si>
  <si>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</si>
  <si>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</si>
  <si>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</si>
  <si>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</si>
  <si>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</si>
  <si>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</si>
  <si>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</si>
  <si>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</si>
  <si>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</si>
  <si>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</si>
  <si>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</si>
  <si>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</si>
  <si>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</si>
  <si>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</si>
  <si>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</si>
  <si>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</si>
  <si>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</si>
  <si>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</si>
  <si>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</si>
  <si>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</si>
  <si>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</si>
  <si>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</si>
  <si>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</si>
  <si>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</si>
  <si>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</si>
  <si>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</si>
  <si>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</si>
  <si>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</si>
  <si>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</si>
  <si>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</si>
  <si>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</si>
  <si>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</si>
  <si>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</si>
  <si>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</si>
  <si>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</si>
  <si>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</si>
  <si>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</si>
  <si>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</si>
  <si>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</si>
  <si>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</si>
  <si>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</si>
  <si>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</si>
  <si>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</si>
  <si>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</si>
  <si>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</si>
  <si>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</si>
  <si>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</si>
  <si>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</si>
  <si>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</si>
  <si>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</si>
  <si>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</si>
  <si>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</si>
  <si>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</si>
  <si>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</si>
  <si>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</si>
  <si>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</si>
  <si>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</si>
  <si>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</si>
  <si>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</si>
  <si>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</si>
  <si>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</si>
  <si>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</si>
  <si>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</si>
  <si>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</si>
  <si>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</si>
  <si>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</si>
  <si>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</si>
  <si>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</si>
  <si>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</si>
  <si>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</si>
  <si>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</si>
  <si>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</si>
  <si>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</si>
  <si>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</si>
  <si>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</si>
  <si>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</si>
  <si>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</si>
  <si>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</si>
  <si>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</si>
  <si>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</si>
  <si>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</si>
  <si>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</si>
  <si>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</si>
  <si>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</si>
  <si>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</si>
  <si>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</si>
  <si>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</si>
  <si>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</si>
  <si>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</si>
  <si>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</si>
  <si>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</si>
  <si>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</si>
  <si>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</si>
  <si>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</si>
  <si>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</si>
  <si>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</si>
  <si>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</si>
  <si>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</si>
  <si>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</si>
  <si>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</si>
  <si>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</si>
  <si>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</si>
  <si>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</si>
  <si>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</si>
  <si>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</si>
  <si>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</si>
  <si>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</si>
  <si>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</si>
  <si>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</si>
  <si>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</si>
  <si>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</si>
  <si>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</si>
  <si>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</si>
  <si>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</si>
  <si>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</si>
  <si>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</si>
  <si>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</si>
  <si>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</si>
  <si>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</si>
  <si>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</si>
  <si>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</si>
  <si>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</si>
  <si>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</si>
  <si>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</si>
  <si>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</si>
  <si>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</si>
  <si>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</si>
  <si>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</si>
  <si>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</si>
  <si>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</si>
  <si>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</si>
  <si>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</si>
  <si>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</si>
  <si>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</si>
  <si>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</si>
  <si>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</si>
  <si>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</si>
  <si>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</si>
  <si>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</si>
  <si>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</si>
  <si>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</si>
  <si>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</si>
  <si>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</si>
  <si>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</si>
  <si>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</si>
  <si>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</si>
  <si>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</si>
  <si>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</si>
  <si>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</si>
  <si>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</si>
  <si>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</si>
  <si>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</si>
  <si>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</si>
  <si>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</si>
  <si>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</si>
  <si>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</si>
  <si>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</si>
  <si>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</si>
  <si>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</si>
  <si>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</si>
  <si>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</si>
  <si>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</si>
  <si>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</si>
  <si>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</si>
  <si>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</si>
  <si>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</si>
  <si>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</si>
  <si>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</si>
  <si>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</si>
  <si>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</si>
  <si>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</si>
  <si>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</si>
  <si>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</si>
  <si>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</si>
  <si>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</si>
  <si>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</si>
  <si>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</si>
  <si>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</si>
  <si>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</si>
  <si>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</si>
  <si>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</si>
  <si>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</si>
  <si>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</si>
  <si>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</si>
  <si>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</si>
  <si>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</si>
  <si>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</si>
  <si>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</si>
  <si>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</si>
  <si>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</si>
  <si>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</si>
  <si>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</si>
  <si>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</si>
  <si>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</si>
  <si>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</si>
  <si>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</si>
  <si>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</si>
  <si>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</si>
  <si>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</si>
  <si>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</si>
  <si>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</si>
  <si>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</si>
  <si>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</si>
  <si>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</si>
  <si>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</si>
  <si>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</si>
  <si>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</si>
  <si>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</si>
  <si>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</si>
  <si>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</si>
  <si>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</si>
  <si>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</si>
  <si>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</si>
  <si>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</si>
  <si>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</si>
  <si>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</si>
  <si>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</si>
  <si>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</si>
  <si>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</si>
  <si>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</si>
  <si>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</si>
  <si>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</si>
  <si>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</si>
  <si>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</si>
  <si>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</si>
  <si>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</si>
  <si>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</si>
  <si>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</si>
  <si>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</si>
  <si>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</si>
  <si>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</si>
  <si>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</si>
  <si>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</si>
  <si>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</si>
  <si>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</si>
  <si>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</si>
  <si>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</si>
  <si>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</si>
  <si>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</si>
  <si>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</si>
  <si>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</si>
  <si>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</si>
  <si>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</si>
  <si>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</si>
  <si>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</si>
  <si>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</si>
  <si>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</si>
  <si>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</si>
  <si>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</si>
  <si>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</si>
  <si>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</si>
  <si>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</si>
  <si>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</si>
  <si>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</si>
  <si>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</si>
  <si>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</si>
  <si>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</si>
  <si>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</si>
  <si>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</si>
  <si>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</si>
  <si>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</si>
  <si>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</si>
  <si>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</si>
  <si>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</si>
  <si>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</si>
  <si>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</si>
  <si>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</si>
  <si>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</si>
  <si>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</si>
  <si>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</si>
  <si>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</si>
  <si>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</si>
  <si>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</si>
  <si>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</si>
  <si>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</si>
  <si>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</si>
  <si>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</si>
  <si>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</si>
  <si>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</si>
  <si>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</si>
  <si>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</si>
  <si>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</si>
  <si>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</si>
  <si>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</si>
  <si>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</si>
  <si>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</si>
  <si>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</si>
  <si>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</si>
  <si>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</si>
  <si>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</si>
  <si>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</si>
  <si>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</si>
  <si>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</si>
  <si>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</si>
  <si>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</si>
  <si>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</si>
  <si>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</si>
  <si>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</si>
  <si>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</si>
  <si>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</si>
  <si>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</si>
  <si>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</si>
  <si>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</si>
  <si>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</si>
  <si>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</si>
  <si>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</si>
  <si>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</si>
  <si>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</si>
  <si>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</si>
  <si>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</si>
  <si>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</si>
  <si>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</si>
  <si>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</si>
  <si>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</si>
  <si>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</si>
  <si>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</si>
  <si>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</si>
  <si>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</si>
  <si>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</si>
  <si>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</si>
  <si>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</si>
  <si>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</si>
  <si>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</si>
  <si>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</si>
  <si>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</si>
  <si>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</si>
  <si>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</si>
  <si>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</si>
  <si>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</si>
  <si>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</si>
  <si>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</si>
  <si>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</si>
  <si>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</si>
  <si>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</si>
  <si>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</si>
  <si>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</si>
  <si>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</si>
  <si>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</si>
  <si>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</si>
  <si>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</si>
  <si>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</si>
  <si>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</si>
  <si>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</si>
  <si>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</si>
  <si>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</si>
  <si>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</si>
  <si>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</si>
  <si>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</si>
  <si>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</si>
  <si>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</si>
  <si>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</si>
  <si>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</si>
  <si>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</si>
  <si>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</si>
  <si>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</si>
  <si>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</si>
  <si>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</si>
  <si>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</si>
  <si>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</si>
  <si>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</si>
  <si>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</si>
  <si>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</si>
  <si>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</si>
  <si>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</si>
  <si>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</si>
  <si>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</si>
  <si>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</si>
  <si>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</si>
  <si>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</si>
  <si>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</si>
  <si>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</si>
  <si>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</si>
  <si>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</si>
  <si>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</si>
  <si>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</si>
  <si>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</si>
  <si>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</si>
  <si>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</si>
  <si>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</si>
  <si>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</si>
  <si>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</si>
  <si>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</si>
  <si>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</si>
  <si>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</si>
  <si>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</si>
  <si>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</si>
  <si>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</si>
  <si>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</si>
  <si>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</si>
  <si>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</si>
  <si>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</si>
  <si>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</si>
  <si>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</si>
  <si>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</si>
  <si>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</si>
  <si>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</si>
  <si>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</si>
  <si>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</si>
  <si>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</si>
  <si>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</si>
  <si>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</si>
  <si>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</si>
  <si>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</si>
  <si>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</si>
  <si>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</si>
  <si>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</si>
  <si>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</si>
  <si>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</si>
  <si>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</si>
  <si>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</si>
  <si>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</si>
  <si>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</si>
  <si>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</si>
  <si>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</si>
  <si>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</si>
  <si>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</si>
  <si>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</si>
  <si>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</si>
  <si>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</si>
  <si>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</si>
  <si>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</si>
  <si>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</si>
  <si>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</si>
  <si>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</si>
  <si>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</si>
  <si>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</si>
  <si>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</si>
  <si>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</si>
  <si>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</si>
  <si>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</si>
  <si>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</si>
  <si>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</si>
  <si>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</si>
  <si>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</si>
  <si>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</si>
  <si>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</si>
  <si>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</si>
  <si>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</si>
  <si>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</si>
  <si>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</si>
  <si>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</si>
  <si>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</si>
  <si>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</si>
  <si>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</si>
  <si>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</si>
  <si>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</si>
  <si>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</si>
  <si>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</si>
  <si>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</si>
  <si>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</si>
  <si>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</si>
  <si>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</si>
  <si>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</si>
  <si>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</si>
  <si>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</si>
  <si>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</si>
  <si>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</si>
  <si>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</si>
  <si>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</si>
  <si>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</si>
  <si>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</si>
  <si>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</si>
  <si>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</si>
  <si>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</si>
  <si>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</si>
  <si>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</si>
  <si>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</si>
  <si>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</si>
  <si>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</si>
  <si>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</si>
  <si>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</si>
  <si>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</si>
  <si>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</si>
  <si>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</si>
  <si>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</si>
  <si>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</si>
  <si>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</si>
  <si>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</si>
  <si>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</si>
  <si>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</si>
  <si>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</si>
  <si>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</si>
  <si>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</si>
  <si>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</si>
  <si>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</si>
  <si>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</si>
  <si>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</si>
  <si>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</si>
  <si>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</si>
  <si>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</si>
  <si>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</si>
  <si>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</si>
  <si>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</si>
  <si>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</si>
  <si>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</si>
  <si>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</si>
  <si>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</si>
  <si>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</si>
  <si>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</si>
  <si>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</si>
  <si>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</si>
  <si>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</si>
  <si>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</si>
  <si>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</si>
  <si>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</si>
  <si>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</si>
  <si>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</si>
  <si>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</si>
  <si>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</si>
  <si>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</si>
  <si>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</si>
  <si>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</si>
  <si>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</si>
  <si>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</si>
  <si>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</si>
  <si>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</si>
  <si>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</si>
  <si>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</si>
  <si>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</si>
  <si>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</si>
  <si>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</si>
  <si>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</si>
  <si>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</si>
  <si>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</si>
  <si>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</si>
  <si>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</si>
  <si>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</si>
  <si>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</si>
  <si>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</si>
  <si>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</si>
  <si>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</si>
  <si>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</si>
  <si>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</si>
  <si>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</si>
  <si>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</si>
  <si>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</si>
  <si>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</si>
  <si>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</si>
  <si>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</si>
  <si>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</si>
  <si>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</si>
  <si>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</si>
  <si>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</si>
  <si>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</si>
  <si>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</si>
  <si>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</si>
  <si>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</si>
  <si>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</si>
  <si>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</si>
  <si>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</si>
  <si>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</si>
  <si>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</si>
  <si>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</si>
  <si>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</si>
  <si>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</si>
  <si>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</si>
  <si>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</si>
  <si>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</si>
  <si>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</si>
  <si>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</si>
  <si>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</si>
  <si>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</si>
  <si>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</si>
  <si>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</si>
  <si>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</si>
  <si>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</si>
  <si>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</si>
  <si>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</si>
  <si>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</si>
  <si>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</si>
  <si>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</si>
  <si>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</si>
  <si>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</si>
  <si>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</si>
  <si>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</si>
  <si>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</si>
  <si>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</si>
  <si>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</si>
  <si>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</si>
  <si>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</si>
  <si>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</si>
  <si>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</si>
  <si>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</si>
  <si>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</si>
  <si>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</si>
  <si>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</si>
  <si>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</si>
  <si>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</si>
  <si>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</si>
  <si>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</si>
  <si>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</si>
  <si>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</si>
  <si>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</si>
  <si>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</si>
  <si>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</si>
  <si>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</si>
  <si>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</si>
  <si>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</si>
  <si>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</si>
  <si>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</si>
  <si>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</si>
  <si>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</si>
  <si>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</si>
  <si>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</si>
  <si>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</si>
  <si>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</si>
  <si>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</si>
  <si>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</si>
  <si>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</si>
  <si>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</si>
  <si>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</si>
  <si>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</si>
  <si>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</si>
  <si>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</si>
  <si>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</si>
  <si>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</si>
  <si>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</si>
  <si>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</si>
  <si>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</si>
  <si>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</si>
  <si>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</si>
  <si>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</si>
  <si>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</si>
  <si>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</si>
  <si>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</si>
  <si>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</si>
  <si>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</si>
  <si>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</si>
  <si>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</si>
  <si>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</si>
  <si>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</si>
  <si>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</si>
  <si>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</si>
  <si>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</si>
  <si>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</si>
  <si>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</si>
  <si>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</si>
  <si>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</si>
  <si>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</si>
  <si>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</si>
  <si>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</si>
  <si>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</si>
  <si>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</si>
  <si>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</si>
  <si>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</si>
  <si>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</si>
  <si>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</si>
  <si>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</si>
  <si>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</si>
  <si>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</si>
  <si>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</si>
  <si>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</si>
  <si>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</si>
  <si>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</si>
  <si>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</si>
  <si>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</si>
  <si>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</si>
  <si>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</si>
  <si>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</si>
  <si>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</si>
  <si>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</si>
  <si>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</si>
  <si>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</si>
  <si>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</si>
  <si>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</si>
  <si>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</si>
  <si>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</si>
  <si>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</si>
  <si>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</si>
  <si>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</si>
  <si>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</si>
  <si>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</si>
  <si>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</si>
  <si>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</si>
  <si>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</si>
  <si>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</si>
  <si>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</si>
  <si>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</si>
  <si>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</si>
  <si>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</si>
  <si>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</si>
  <si>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</si>
  <si>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</si>
  <si>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</si>
  <si>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</si>
  <si>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</si>
  <si>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</si>
  <si>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</si>
  <si>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</si>
  <si>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</si>
  <si>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</si>
  <si>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</si>
  <si>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</si>
  <si>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</si>
  <si>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</si>
  <si>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</si>
  <si>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</si>
  <si>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</si>
  <si>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</si>
  <si>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</si>
  <si>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</si>
  <si>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</si>
  <si>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</si>
  <si>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</si>
  <si>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</si>
  <si>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</si>
  <si>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</si>
  <si>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</si>
  <si>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</si>
  <si>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</si>
  <si>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</si>
  <si>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</si>
  <si>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</si>
  <si>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</si>
  <si>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</si>
  <si>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</si>
  <si>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</si>
  <si>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</si>
  <si>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</si>
  <si>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</si>
  <si>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</si>
  <si>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</si>
  <si>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</si>
  <si>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</si>
  <si>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</si>
  <si>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</si>
  <si>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</si>
  <si>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</si>
  <si>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</si>
  <si>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</si>
  <si>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</si>
  <si>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</si>
  <si>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</si>
  <si>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</si>
  <si>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</si>
  <si>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</si>
  <si>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</si>
  <si>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</si>
  <si>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</si>
  <si>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</si>
  <si>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</si>
  <si>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</si>
  <si>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</si>
  <si>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</si>
  <si>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</si>
  <si>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</si>
  <si>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</si>
  <si>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</si>
  <si>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</si>
  <si>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</si>
  <si>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</si>
  <si>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</si>
  <si>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</si>
  <si>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</si>
  <si>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</si>
  <si>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</si>
  <si>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</si>
  <si>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</si>
  <si>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</si>
  <si>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</si>
  <si>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</si>
  <si>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</si>
  <si>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</si>
  <si>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</si>
  <si>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</si>
  <si>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</si>
  <si>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</si>
  <si>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</si>
  <si>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</si>
  <si>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</si>
  <si>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</si>
  <si>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</si>
  <si>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</si>
  <si>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</si>
  <si>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</si>
  <si>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</si>
  <si>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</si>
  <si>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</si>
  <si>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</si>
  <si>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</si>
  <si>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</si>
  <si>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</si>
  <si>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</si>
  <si>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</si>
  <si>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</si>
  <si>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</si>
  <si>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</si>
  <si>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</si>
  <si>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</si>
  <si>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</si>
  <si>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</si>
  <si>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</si>
  <si>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</si>
  <si>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</si>
  <si>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</si>
  <si>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</si>
  <si>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</si>
  <si>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</si>
  <si>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</si>
  <si>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</si>
  <si>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</si>
  <si>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</si>
  <si>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</si>
  <si>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</si>
  <si>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</si>
  <si>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</si>
  <si>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</si>
  <si>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</si>
  <si>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</si>
  <si>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</si>
  <si>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</si>
  <si>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</si>
  <si>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</si>
  <si>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</si>
  <si>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</si>
  <si>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</si>
  <si>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</si>
  <si>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</si>
  <si>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</si>
  <si>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</si>
  <si>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</si>
  <si>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</si>
  <si>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</si>
  <si>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</si>
  <si>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</si>
  <si>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</si>
  <si>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</si>
  <si>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</si>
  <si>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</si>
  <si>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</si>
  <si>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</si>
  <si>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</si>
  <si>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</si>
  <si>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</si>
  <si>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</si>
  <si>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</si>
  <si>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</si>
  <si>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</si>
  <si>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</si>
  <si>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</si>
  <si>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</si>
  <si>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</si>
  <si>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</si>
  <si>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</si>
  <si>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</si>
  <si>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</si>
  <si>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</si>
  <si>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</si>
  <si>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</si>
  <si>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</si>
  <si>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</si>
  <si>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</si>
  <si>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</si>
  <si>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</si>
  <si>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</si>
  <si>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</si>
  <si>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</si>
  <si>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</si>
  <si>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</si>
  <si>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</si>
  <si>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</si>
  <si>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</si>
  <si>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</si>
  <si>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</si>
  <si>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</si>
  <si>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</si>
  <si>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</si>
  <si>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</si>
  <si>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</si>
  <si>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</si>
  <si>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</si>
  <si>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</si>
  <si>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</si>
  <si>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</si>
  <si>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</si>
  <si>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</si>
  <si>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</si>
  <si>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</si>
  <si>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</si>
  <si>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</si>
  <si>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</si>
  <si>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</si>
  <si>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</si>
  <si>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</si>
  <si>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</si>
  <si>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</si>
  <si>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</si>
  <si>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</si>
  <si>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</si>
  <si>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</si>
  <si>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</si>
  <si>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</si>
  <si>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</si>
  <si>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</si>
  <si>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</si>
  <si>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</si>
  <si>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</si>
  <si>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</si>
  <si>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</si>
  <si>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</si>
  <si>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</si>
  <si>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</si>
  <si>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</si>
  <si>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</si>
  <si>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</si>
  <si>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</si>
  <si>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</si>
  <si>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</si>
  <si>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</si>
  <si>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</si>
  <si>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</si>
  <si>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</si>
  <si>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</si>
  <si>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</si>
  <si>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</si>
  <si>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</si>
  <si>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</si>
  <si>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</si>
  <si>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</si>
  <si>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</si>
  <si>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</si>
  <si>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</si>
  <si>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</si>
  <si>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</si>
  <si>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</si>
  <si>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</si>
  <si>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</si>
  <si>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</si>
  <si>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</si>
  <si>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</si>
  <si>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</si>
  <si>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</si>
  <si>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</si>
  <si>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</si>
  <si>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</si>
  <si>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</si>
  <si>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</si>
  <si>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</si>
  <si>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</si>
  <si>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</si>
  <si>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</si>
  <si>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</si>
  <si>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</si>
  <si>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</si>
  <si>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</si>
  <si>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</si>
  <si>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</si>
  <si>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</si>
  <si>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</si>
  <si>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</si>
  <si>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</si>
  <si>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</si>
  <si>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</si>
  <si>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</si>
  <si>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</si>
  <si>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</si>
  <si>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</si>
  <si>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</si>
  <si>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</si>
  <si>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</si>
  <si>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</si>
  <si>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</si>
  <si>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</si>
  <si>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</si>
  <si>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</si>
  <si>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</si>
  <si>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</si>
  <si>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</si>
  <si>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</si>
  <si>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</si>
  <si>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</si>
  <si>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</si>
  <si>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</si>
  <si>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</si>
  <si>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</si>
  <si>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</si>
  <si>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</si>
  <si>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</si>
  <si>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</si>
  <si>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</si>
  <si>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</si>
  <si>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</si>
  <si>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</si>
  <si>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</si>
  <si>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</si>
  <si>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</si>
  <si>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</si>
  <si>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</si>
  <si>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</si>
  <si>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</si>
  <si>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</si>
  <si>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</si>
  <si>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</si>
  <si>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</si>
  <si>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</si>
  <si>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</si>
  <si>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</si>
  <si>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</si>
  <si>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</si>
  <si>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</si>
  <si>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</si>
  <si>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</si>
  <si>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</si>
  <si>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</si>
  <si>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</si>
  <si>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</si>
  <si>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</si>
  <si>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</si>
  <si>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</si>
  <si>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</si>
  <si>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</si>
  <si>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</si>
  <si>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</si>
  <si>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</si>
  <si>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</si>
  <si>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</si>
  <si>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</si>
  <si>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</si>
  <si>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</si>
  <si>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</si>
  <si>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</si>
  <si>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</si>
  <si>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</si>
  <si>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</si>
  <si>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</si>
  <si>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</si>
  <si>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</si>
  <si>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</si>
  <si>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</si>
  <si>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</si>
  <si>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</si>
  <si>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</si>
  <si>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</si>
  <si>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</si>
  <si>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</si>
  <si>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</si>
  <si>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</si>
  <si>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</si>
  <si>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</si>
  <si>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</si>
  <si>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</si>
  <si>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</si>
  <si>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</si>
  <si>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</si>
  <si>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</si>
  <si>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</si>
  <si>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</si>
  <si>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</si>
  <si>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</si>
  <si>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</si>
  <si>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</si>
  <si>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</si>
  <si>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</si>
  <si>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</si>
  <si>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</si>
  <si>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</si>
  <si>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</si>
  <si>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</si>
  <si>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</si>
  <si>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</si>
  <si>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</si>
  <si>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</si>
  <si>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</si>
  <si>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</si>
  <si>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</si>
  <si>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</si>
  <si>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</si>
  <si>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</si>
  <si>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</si>
  <si>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</si>
  <si>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</si>
  <si>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</si>
  <si>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</si>
  <si>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</si>
  <si>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</si>
  <si>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</si>
  <si>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</si>
  <si>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</si>
  <si>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</si>
  <si>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</si>
  <si>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</si>
  <si>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</si>
  <si>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</si>
  <si>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</si>
  <si>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</si>
  <si>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</si>
  <si>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</si>
  <si>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</si>
  <si>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</si>
  <si>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</si>
  <si>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</si>
  <si>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</si>
  <si>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</si>
  <si>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</si>
  <si>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</si>
  <si>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</si>
  <si>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</si>
  <si>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</si>
  <si>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</si>
  <si>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</si>
  <si>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</si>
  <si>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</si>
  <si>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</si>
  <si>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</si>
  <si>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</si>
  <si>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</si>
  <si>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</si>
  <si>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</si>
  <si>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</si>
  <si>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</si>
  <si>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</si>
  <si>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</si>
  <si>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</si>
  <si>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</si>
  <si>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</si>
  <si>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</si>
  <si>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</si>
  <si>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</si>
  <si>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</si>
  <si>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</si>
  <si>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</si>
  <si>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</si>
  <si>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</si>
  <si>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</si>
  <si>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</si>
  <si>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</si>
  <si>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</si>
  <si>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</si>
  <si>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</si>
  <si>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</si>
  <si>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</si>
  <si>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</si>
  <si>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</si>
  <si>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</si>
  <si>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</si>
  <si>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</si>
  <si>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</si>
  <si>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</si>
  <si>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</si>
  <si>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</si>
  <si>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</si>
  <si>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</si>
  <si>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</si>
  <si>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</si>
  <si>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</si>
  <si>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</si>
  <si>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</si>
  <si>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</si>
  <si>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</si>
  <si>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</si>
  <si>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</si>
  <si>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</si>
  <si>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</si>
  <si>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</si>
  <si>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</si>
  <si>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</si>
  <si>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</si>
  <si>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</si>
  <si>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</si>
  <si>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</si>
  <si>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</si>
  <si>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</si>
  <si>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</si>
  <si>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</si>
  <si>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</si>
  <si>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</si>
  <si>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</si>
  <si>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</si>
  <si>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</si>
  <si>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</si>
  <si>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</si>
  <si>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</si>
  <si>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</si>
  <si>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</si>
  <si>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</si>
  <si>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</si>
  <si>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</si>
  <si>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</si>
  <si>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</si>
  <si>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</si>
  <si>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</si>
  <si>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</si>
  <si>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</si>
  <si>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</si>
  <si>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</si>
  <si>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</si>
  <si>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</si>
  <si>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</si>
  <si>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</si>
  <si>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</si>
  <si>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</si>
  <si>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</si>
  <si>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</si>
  <si>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</si>
  <si>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</si>
  <si>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</si>
  <si>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</si>
  <si>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</si>
  <si>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</si>
  <si>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</si>
  <si>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</si>
  <si>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</si>
  <si>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</si>
  <si>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</si>
  <si>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</si>
  <si>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</si>
  <si>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</si>
  <si>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</si>
  <si>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</si>
  <si>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</si>
  <si>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</si>
  <si>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</si>
  <si>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</si>
  <si>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</si>
  <si>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</si>
  <si>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</si>
  <si>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</si>
  <si>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</si>
  <si>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</si>
  <si>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</si>
  <si>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</si>
  <si>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</si>
  <si>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</si>
  <si>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</si>
  <si>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</si>
  <si>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</si>
  <si>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</si>
  <si>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</si>
  <si>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</si>
  <si>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</si>
  <si>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</si>
  <si>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</si>
  <si>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</si>
  <si>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</si>
  <si>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</si>
  <si>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</si>
  <si>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</si>
  <si>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</si>
  <si>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</si>
  <si>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</si>
  <si>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</si>
  <si>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</si>
  <si>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</si>
  <si>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</si>
  <si>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</si>
  <si>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</si>
  <si>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</si>
  <si>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</si>
  <si>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</si>
  <si>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</si>
  <si>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</si>
  <si>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</si>
  <si>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</si>
  <si>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</si>
  <si>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</si>
  <si>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</si>
  <si>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</si>
  <si>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</si>
  <si>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</si>
  <si>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</si>
  <si>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</si>
  <si>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</si>
  <si>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</si>
  <si>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</si>
  <si>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</si>
  <si>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</si>
  <si>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</si>
  <si>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</si>
  <si>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</si>
  <si>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</si>
  <si>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</si>
  <si>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</si>
  <si>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</si>
  <si>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</si>
  <si>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</si>
  <si>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</si>
  <si>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</si>
  <si>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</si>
  <si>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</si>
  <si>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</si>
  <si>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</si>
  <si>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</si>
  <si>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</si>
  <si>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</si>
  <si>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</si>
  <si>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</si>
  <si>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</si>
  <si>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</si>
  <si>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</si>
  <si>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</si>
  <si>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</si>
  <si>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</si>
  <si>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</si>
  <si>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</si>
  <si>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</si>
  <si>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</si>
  <si>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</si>
  <si>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</si>
  <si>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</si>
  <si>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</si>
  <si>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</si>
  <si>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</si>
  <si>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</si>
  <si>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</si>
  <si>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</si>
  <si>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</si>
  <si>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</si>
  <si>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</si>
  <si>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</si>
  <si>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</si>
  <si>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</si>
  <si>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</si>
  <si>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</si>
  <si>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</si>
  <si>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</si>
  <si>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</si>
  <si>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</si>
  <si>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</si>
  <si>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</si>
  <si>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</si>
  <si>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</si>
  <si>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</si>
  <si>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</si>
  <si>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</si>
  <si>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</si>
  <si>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</si>
  <si>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</si>
  <si>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</si>
  <si>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</si>
  <si>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</si>
  <si>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</si>
  <si>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</si>
  <si>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</si>
  <si>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</si>
  <si>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</si>
  <si>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</si>
  <si>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</si>
  <si>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</si>
  <si>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</si>
  <si>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</si>
  <si>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</si>
  <si>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</si>
  <si>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</si>
  <si>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</si>
  <si>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</si>
  <si>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</si>
  <si>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</si>
  <si>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</si>
  <si>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</si>
  <si>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</si>
  <si>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</si>
  <si>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</si>
  <si>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</si>
  <si>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</si>
  <si>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</si>
  <si>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</si>
  <si>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</si>
  <si>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</si>
  <si>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</si>
  <si>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</si>
  <si>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</si>
  <si>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</si>
  <si>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</si>
  <si>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</si>
  <si>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</si>
  <si>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</si>
  <si>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</si>
  <si>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</si>
  <si>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</si>
  <si>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</si>
  <si>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</si>
  <si>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</si>
  <si>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</si>
  <si>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</si>
  <si>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</si>
  <si>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</si>
  <si>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</si>
  <si>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</si>
  <si>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</si>
  <si>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</si>
  <si>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</si>
  <si>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</si>
  <si>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</si>
  <si>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</si>
  <si>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</si>
  <si>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</si>
  <si>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</si>
  <si>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</si>
  <si>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</si>
  <si>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</si>
  <si>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</si>
  <si>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</si>
  <si>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</si>
  <si>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</si>
  <si>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</si>
  <si>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</si>
  <si>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</si>
  <si>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</si>
  <si>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</si>
  <si>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</si>
  <si>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</si>
  <si>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</si>
  <si>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</si>
  <si>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</si>
  <si>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</si>
  <si>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</si>
  <si>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</si>
  <si>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</si>
  <si>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</si>
  <si>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</si>
  <si>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</si>
  <si>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</si>
  <si>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</si>
  <si>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</si>
  <si>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</si>
  <si>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</si>
  <si>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</si>
  <si>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</si>
  <si>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</si>
  <si>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</si>
  <si>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</si>
  <si>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</si>
  <si>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</si>
  <si>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</si>
  <si>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</si>
  <si>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</si>
  <si>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</si>
  <si>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</si>
  <si>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</si>
  <si>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</si>
  <si>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</si>
  <si>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</si>
  <si>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</si>
  <si>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</si>
  <si>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</si>
  <si>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</si>
  <si>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</si>
  <si>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</si>
  <si>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</si>
  <si>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</si>
  <si>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</si>
  <si>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</si>
  <si>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</si>
  <si>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</si>
  <si>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</si>
  <si>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</si>
  <si>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</si>
  <si>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</si>
  <si>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</si>
  <si>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</si>
  <si>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</si>
  <si>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</si>
  <si>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</si>
  <si>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</si>
  <si>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</si>
  <si>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</si>
  <si>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</si>
  <si>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</si>
  <si>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</si>
  <si>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</si>
  <si>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</si>
  <si>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</si>
  <si>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</si>
  <si>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</si>
  <si>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</si>
  <si>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</si>
  <si>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</si>
  <si>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</si>
  <si>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</si>
  <si>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</si>
  <si>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</si>
  <si>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</si>
  <si>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</si>
  <si>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</si>
  <si>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</si>
  <si>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</si>
  <si>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</si>
  <si>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</si>
  <si>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</si>
  <si>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</si>
  <si>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</si>
  <si>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</si>
  <si>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</si>
  <si>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</si>
  <si>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</si>
  <si>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</si>
  <si>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</si>
  <si>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</si>
  <si>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</si>
  <si>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</si>
  <si>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</si>
  <si>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</si>
  <si>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</si>
  <si>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</si>
  <si>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</si>
  <si>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</si>
  <si>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</si>
  <si>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</si>
  <si>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</si>
  <si>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</si>
  <si>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</si>
  <si>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</si>
  <si>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</si>
  <si>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</si>
  <si>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</si>
  <si>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</si>
  <si>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</si>
  <si>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</si>
  <si>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</si>
  <si>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</si>
  <si>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</si>
  <si>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</si>
  <si>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</si>
  <si>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</si>
  <si>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</si>
  <si>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</si>
  <si>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</si>
  <si>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</si>
  <si>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</si>
  <si>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</si>
  <si>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</si>
  <si>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</si>
  <si>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</si>
  <si>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</si>
  <si>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</si>
  <si>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</si>
  <si>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</si>
  <si>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</si>
  <si>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</si>
  <si>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</si>
  <si>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</si>
  <si>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</si>
  <si>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</si>
  <si>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</si>
  <si>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</si>
  <si>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</si>
  <si>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</si>
  <si>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</si>
  <si>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</si>
  <si>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</si>
  <si>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</si>
  <si>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</si>
  <si>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</si>
  <si>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</si>
  <si>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</si>
  <si>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</si>
  <si>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</si>
  <si>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</si>
  <si>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</si>
  <si>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</si>
  <si>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</si>
  <si>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</si>
  <si>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</si>
  <si>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</si>
  <si>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</si>
  <si>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</si>
  <si>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</si>
  <si>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</si>
  <si>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</si>
  <si>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</si>
  <si>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</si>
  <si>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</si>
  <si>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</si>
  <si>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</si>
  <si>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</si>
  <si>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</si>
  <si>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</si>
  <si>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</si>
  <si>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</si>
  <si>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</si>
  <si>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</si>
  <si>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</si>
  <si>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</si>
  <si>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</si>
  <si>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</si>
  <si>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</si>
  <si>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</si>
  <si>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</si>
  <si>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</si>
  <si>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</si>
  <si>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</si>
  <si>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</si>
  <si>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</si>
  <si>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</si>
  <si>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</si>
  <si>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</si>
  <si>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</si>
  <si>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</si>
  <si>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</si>
  <si>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</si>
  <si>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</si>
  <si>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</si>
  <si>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</si>
  <si>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</si>
  <si>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</si>
  <si>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</si>
  <si>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</si>
  <si>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</si>
  <si>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</si>
  <si>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</si>
  <si>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</si>
  <si>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</si>
  <si>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</si>
  <si>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</si>
  <si>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</si>
  <si>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</si>
  <si>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</si>
  <si>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</si>
  <si>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</si>
  <si>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</si>
  <si>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</si>
  <si>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</si>
  <si>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</si>
  <si>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</si>
  <si>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</si>
  <si>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</si>
  <si>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</si>
  <si>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</si>
  <si>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</si>
  <si>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</si>
  <si>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</si>
  <si>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</si>
  <si>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</si>
  <si>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</si>
  <si>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</si>
  <si>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</si>
  <si>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</si>
  <si>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</si>
  <si>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</si>
  <si>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</si>
  <si>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</si>
  <si>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</si>
  <si>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</si>
  <si>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</si>
  <si>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</si>
  <si>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</si>
  <si>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</si>
  <si>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</si>
  <si>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</si>
  <si>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</si>
  <si>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</si>
  <si>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</si>
  <si>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</si>
  <si>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</si>
  <si>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</si>
  <si>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</si>
  <si>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</si>
  <si>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</si>
  <si>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</si>
  <si>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</si>
  <si>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</si>
  <si>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</si>
  <si>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</si>
  <si>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</si>
  <si>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</si>
  <si>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</si>
  <si>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</si>
  <si>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</si>
  <si>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</si>
  <si>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</si>
  <si>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</si>
  <si>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</si>
  <si>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</si>
  <si>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</si>
  <si>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</si>
  <si>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</si>
  <si>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</si>
  <si>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</si>
  <si>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</si>
  <si>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</si>
  <si>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</si>
  <si>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</si>
  <si>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</si>
  <si>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</si>
  <si>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</si>
  <si>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</si>
  <si>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</si>
  <si>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</si>
  <si>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</si>
  <si>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</si>
  <si>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</si>
  <si>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</si>
  <si>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</si>
  <si>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</si>
  <si>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</si>
  <si>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</si>
  <si>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</si>
  <si>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</si>
  <si>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</si>
  <si>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</si>
  <si>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</si>
  <si>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</si>
  <si>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</si>
  <si>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</si>
  <si>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</si>
  <si>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</si>
  <si>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</si>
  <si>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</si>
  <si>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</si>
  <si>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</si>
  <si>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</si>
  <si>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</si>
  <si>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</si>
  <si>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</si>
  <si>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</si>
  <si>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</si>
  <si>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</si>
  <si>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</si>
  <si>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</si>
  <si>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</si>
  <si>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</si>
  <si>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</si>
  <si>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</si>
  <si>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</si>
  <si>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</si>
  <si>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</si>
  <si>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</si>
  <si>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</si>
  <si>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</si>
  <si>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</si>
  <si>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</si>
  <si>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</si>
  <si>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</si>
  <si>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</si>
  <si>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</si>
  <si>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</si>
  <si>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</si>
  <si>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</si>
  <si>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</si>
  <si>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</si>
  <si>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</si>
  <si>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</si>
  <si>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</si>
  <si>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</si>
  <si>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</si>
  <si>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</si>
  <si>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</si>
  <si>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</si>
  <si>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</si>
  <si>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</si>
  <si>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</si>
  <si>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</si>
  <si>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</si>
  <si>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</si>
  <si>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</si>
  <si>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</si>
  <si>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</si>
  <si>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</si>
  <si>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</si>
  <si>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</si>
  <si>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</si>
  <si>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</si>
  <si>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</si>
  <si>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</si>
  <si>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</si>
  <si>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</si>
  <si>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</si>
  <si>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</si>
  <si>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</si>
  <si>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</si>
  <si>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</si>
  <si>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</si>
  <si>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</si>
  <si>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</si>
  <si>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</si>
  <si>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</si>
  <si>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</si>
  <si>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</si>
  <si>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</si>
  <si>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</si>
  <si>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</si>
  <si>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</si>
  <si>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</si>
  <si>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</si>
  <si>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</si>
  <si>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</si>
  <si>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</si>
  <si>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</si>
  <si>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</si>
  <si>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</si>
  <si>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</si>
  <si>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</si>
  <si>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</si>
  <si>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</si>
  <si>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</si>
  <si>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</si>
  <si>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</si>
  <si>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</si>
  <si>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</si>
  <si>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</si>
  <si>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</si>
  <si>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</si>
  <si>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</si>
  <si>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</si>
  <si>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</si>
  <si>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</si>
  <si>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</si>
  <si>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</si>
  <si>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</si>
  <si>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</si>
  <si>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</si>
  <si>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</si>
  <si>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</si>
  <si>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</si>
  <si>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</si>
  <si>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</si>
  <si>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</si>
  <si>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</si>
  <si>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</si>
  <si>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</si>
  <si>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</si>
  <si>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</si>
  <si>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</si>
  <si>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</si>
  <si>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</si>
  <si>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</si>
  <si>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</si>
  <si>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</si>
  <si>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</si>
  <si>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</si>
  <si>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</si>
  <si>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</si>
  <si>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</si>
  <si>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</si>
  <si>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</si>
  <si>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</si>
  <si>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</si>
  <si>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</si>
  <si>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</si>
  <si>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</si>
  <si>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</si>
  <si>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</si>
  <si>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</si>
  <si>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</si>
  <si>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</si>
  <si>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</si>
  <si>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</si>
  <si>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</si>
  <si>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</si>
  <si>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</si>
  <si>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</si>
  <si>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</si>
  <si>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</si>
  <si>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</si>
  <si>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</si>
  <si>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</si>
  <si>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</si>
  <si>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</si>
  <si>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</si>
  <si>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</si>
  <si>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</si>
  <si>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</si>
  <si>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</si>
  <si>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</si>
  <si>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</si>
  <si>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</si>
  <si>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</si>
  <si>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</si>
  <si>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</si>
  <si>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</si>
  <si>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</si>
  <si>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</si>
  <si>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</si>
  <si>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</si>
  <si>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</si>
  <si>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</si>
  <si>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</si>
  <si>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</si>
  <si>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</si>
  <si>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</si>
  <si>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</si>
  <si>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</si>
  <si>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</si>
  <si>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</si>
  <si>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</si>
  <si>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</si>
  <si>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</si>
  <si>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</si>
  <si>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</si>
  <si>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</si>
  <si>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</si>
  <si>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</si>
  <si>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</si>
  <si>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</si>
  <si>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</si>
  <si>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</si>
  <si>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</si>
  <si>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</si>
  <si>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</si>
  <si>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</si>
  <si>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</si>
  <si>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</si>
  <si>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</si>
  <si>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</si>
  <si>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</si>
  <si>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</si>
  <si>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</si>
  <si>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</si>
  <si>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</si>
  <si>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</si>
  <si>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</si>
  <si>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</si>
  <si>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</si>
  <si>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</si>
  <si>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</si>
  <si>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</si>
  <si>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</si>
  <si>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</si>
  <si>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</si>
  <si>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</si>
  <si>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</si>
  <si>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</si>
  <si>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</si>
  <si>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</si>
  <si>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</si>
  <si>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</si>
  <si>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</si>
  <si>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</si>
  <si>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</si>
  <si>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</si>
  <si>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</si>
  <si>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</si>
  <si>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</si>
  <si>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</si>
  <si>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</si>
  <si>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</si>
  <si>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</si>
  <si>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</si>
  <si>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</si>
  <si>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</si>
  <si>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</si>
  <si>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</si>
  <si>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</si>
  <si>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</si>
  <si>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</si>
  <si>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</si>
  <si>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</si>
  <si>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</si>
  <si>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</si>
  <si>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</si>
  <si>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</si>
  <si>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</si>
  <si>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</si>
  <si>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</si>
  <si>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</si>
  <si>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</si>
  <si>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</si>
  <si>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</si>
  <si>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</si>
  <si>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</si>
  <si>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</si>
  <si>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</si>
  <si>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</si>
  <si>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</si>
  <si>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</si>
  <si>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</si>
  <si>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</si>
  <si>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</si>
  <si>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</si>
  <si>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</si>
  <si>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</si>
  <si>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</si>
  <si>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</si>
  <si>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</si>
  <si>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</si>
  <si>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</si>
  <si>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</si>
  <si>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</si>
  <si>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</si>
  <si>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</si>
  <si>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</si>
  <si>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</si>
  <si>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</si>
  <si>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</si>
  <si>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</si>
  <si>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</si>
  <si>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</si>
  <si>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</si>
  <si>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</si>
  <si>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</si>
  <si>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</si>
  <si>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</si>
  <si>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</si>
  <si>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</si>
  <si>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</si>
  <si>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</si>
  <si>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</si>
  <si>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</si>
  <si>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</si>
  <si>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</si>
  <si>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</si>
  <si>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</si>
  <si>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</si>
  <si>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</si>
  <si>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</si>
  <si>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</si>
  <si>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</si>
  <si>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</si>
  <si>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</si>
  <si>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</si>
  <si>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</si>
  <si>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</si>
  <si>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</si>
  <si>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</si>
  <si>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</si>
  <si>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</si>
  <si>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</si>
  <si>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</si>
  <si>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</si>
  <si>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</si>
  <si>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</si>
  <si>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</si>
  <si>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</si>
  <si>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</si>
  <si>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</si>
  <si>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</si>
  <si>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</si>
  <si>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</si>
  <si>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</si>
  <si>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</si>
  <si>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</si>
  <si>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</si>
  <si>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</si>
  <si>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</si>
  <si>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</si>
  <si>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</si>
  <si>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</si>
  <si>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</si>
  <si>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</si>
  <si>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</si>
  <si>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</si>
  <si>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</si>
  <si>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</si>
  <si>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</si>
  <si>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</si>
  <si>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</si>
  <si>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</si>
  <si>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</si>
  <si>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</si>
  <si>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</si>
  <si>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</si>
  <si>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</si>
  <si>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</si>
  <si>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</si>
  <si>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</si>
  <si>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</si>
  <si>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</si>
  <si>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</si>
  <si>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</si>
  <si>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</si>
  <si>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</si>
  <si>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</si>
  <si>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</si>
  <si>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</si>
  <si>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</si>
  <si>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</si>
  <si>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</si>
  <si>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</si>
  <si>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</si>
  <si>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</si>
  <si>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</si>
  <si>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</si>
  <si>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</si>
  <si>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</si>
  <si>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</si>
  <si>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</si>
  <si>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</si>
  <si>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</si>
  <si>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</si>
  <si>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</si>
  <si>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</si>
  <si>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</si>
  <si>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</si>
  <si>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</si>
  <si>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</si>
  <si>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</si>
  <si>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</si>
  <si>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</si>
  <si>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</si>
  <si>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</si>
  <si>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</si>
  <si>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</si>
  <si>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</si>
  <si>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</si>
  <si>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</si>
  <si>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</si>
  <si>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</si>
  <si>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</si>
  <si>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</si>
  <si>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</si>
  <si>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</si>
  <si>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</si>
  <si>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</si>
  <si>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</si>
  <si>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</si>
  <si>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</si>
  <si>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</si>
  <si>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</si>
  <si>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</si>
  <si>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</si>
  <si>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</si>
  <si>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</si>
  <si>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</si>
  <si>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</si>
  <si>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</si>
  <si>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</si>
  <si>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</si>
  <si>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</si>
  <si>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</si>
  <si>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</si>
  <si>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</si>
  <si>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</si>
  <si>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</si>
  <si>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</si>
  <si>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</si>
  <si>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</si>
  <si>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</si>
  <si>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</si>
  <si>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</si>
  <si>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</si>
  <si>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</si>
  <si>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</si>
  <si>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</si>
  <si>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</si>
  <si>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</si>
  <si>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</si>
  <si>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</si>
  <si>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</si>
  <si>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</si>
  <si>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</si>
  <si>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</si>
  <si>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</si>
  <si>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</si>
  <si>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</si>
  <si>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</si>
  <si>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</si>
  <si>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</si>
  <si>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</si>
  <si>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</si>
  <si>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</si>
  <si>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</si>
  <si>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</si>
  <si>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</si>
  <si>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</si>
  <si>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</si>
  <si>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</si>
  <si>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</si>
  <si>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</si>
  <si>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</si>
  <si>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</si>
  <si>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</si>
  <si>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</si>
  <si>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</si>
  <si>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</si>
  <si>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</si>
  <si>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</si>
  <si>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</si>
  <si>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</si>
  <si>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</si>
  <si>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</si>
  <si>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</si>
  <si>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</si>
  <si>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</si>
  <si>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</si>
  <si>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</si>
  <si>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</si>
  <si>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</si>
  <si>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</si>
  <si>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</si>
  <si>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</si>
  <si>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</si>
  <si>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</si>
  <si>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</si>
  <si>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</si>
  <si>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</si>
  <si>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</si>
  <si>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</si>
  <si>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</si>
  <si>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</si>
  <si>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</si>
  <si>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</si>
  <si>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</si>
  <si>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</si>
  <si>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</si>
  <si>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</si>
  <si>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</si>
  <si>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</si>
  <si>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</si>
  <si>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</si>
  <si>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</si>
  <si>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</si>
  <si>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</si>
  <si>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</si>
  <si>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</si>
  <si>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</si>
  <si>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</si>
  <si>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</si>
  <si>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</si>
  <si>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</si>
  <si>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</si>
  <si>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</si>
  <si>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</si>
  <si>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</si>
  <si>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</si>
  <si>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</si>
  <si>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</si>
  <si>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</si>
  <si>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</si>
  <si>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</si>
  <si>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</si>
  <si>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</si>
  <si>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</si>
  <si>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</si>
  <si>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</si>
  <si>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</si>
  <si>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</si>
  <si>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</si>
  <si>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</si>
  <si>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</si>
  <si>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</si>
  <si>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</si>
  <si>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</si>
  <si>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</si>
  <si>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</si>
  <si>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</si>
  <si>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</si>
  <si>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</si>
  <si>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</si>
  <si>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</si>
  <si>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</si>
  <si>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</si>
  <si>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</si>
  <si>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</si>
  <si>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</si>
  <si>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</si>
  <si>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</si>
  <si>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</si>
  <si>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</si>
  <si>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</si>
  <si>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</si>
  <si>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</si>
  <si>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</si>
  <si>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</si>
  <si>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</si>
  <si>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</si>
  <si>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</si>
  <si>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</si>
  <si>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</si>
  <si>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</si>
  <si>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</si>
  <si>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</si>
  <si>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</si>
  <si>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</si>
  <si>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</si>
  <si>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</si>
  <si>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</si>
  <si>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</si>
  <si>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</si>
  <si>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</si>
  <si>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</si>
  <si>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</si>
  <si>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</si>
  <si>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</si>
  <si>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</si>
  <si>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</si>
  <si>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</si>
  <si>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</si>
  <si>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</si>
  <si>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</si>
  <si>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</si>
  <si>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</si>
  <si>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</si>
  <si>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</si>
  <si>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</si>
  <si>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</si>
  <si>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</si>
  <si>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</si>
  <si>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</si>
  <si>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</si>
  <si>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</si>
  <si>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</si>
  <si>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</si>
  <si>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</si>
  <si>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</si>
  <si>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</si>
  <si>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</si>
  <si>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</si>
  <si>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</si>
  <si>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</si>
  <si>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</si>
  <si>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</si>
  <si>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</si>
  <si>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</si>
  <si>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</si>
  <si>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</si>
  <si>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</si>
  <si>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</si>
  <si>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</si>
  <si>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</si>
  <si>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</si>
  <si>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</si>
  <si>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</si>
  <si>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</si>
  <si>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</si>
  <si>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</si>
  <si>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</si>
  <si>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</si>
  <si>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</si>
  <si>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</si>
  <si>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</si>
  <si>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</si>
  <si>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</si>
  <si>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</si>
  <si>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</si>
  <si>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</si>
  <si>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</si>
  <si>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</si>
  <si>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</si>
  <si>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</si>
  <si>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</si>
  <si>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</si>
  <si>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</si>
  <si>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</si>
  <si>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</si>
  <si>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</si>
  <si>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</si>
  <si>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</si>
  <si>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</si>
  <si>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</si>
  <si>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</si>
  <si>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</si>
  <si>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</si>
  <si>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</si>
  <si>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</si>
  <si>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</si>
  <si>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</si>
  <si>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</si>
  <si>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</si>
  <si>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</si>
  <si>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</si>
  <si>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</si>
  <si>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</si>
  <si>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</si>
  <si>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</si>
  <si>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</si>
  <si>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</si>
  <si>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</si>
  <si>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</si>
  <si>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</si>
  <si>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</si>
  <si>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</si>
  <si>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</si>
  <si>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</si>
  <si>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</si>
  <si>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</si>
  <si>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</si>
  <si>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</si>
  <si>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</si>
  <si>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</si>
  <si>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</si>
  <si>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</si>
  <si>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</si>
  <si>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</si>
  <si>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</si>
  <si>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</si>
  <si>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</si>
  <si>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</si>
  <si>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</si>
  <si>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</si>
  <si>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</si>
  <si>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</si>
  <si>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</si>
  <si>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</si>
  <si>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</si>
  <si>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</si>
  <si>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</si>
  <si>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</si>
  <si>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</si>
  <si>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</si>
  <si>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</si>
  <si>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</si>
  <si>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</si>
  <si>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</si>
  <si>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</si>
  <si>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</si>
  <si>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</si>
  <si>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</si>
  <si>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</si>
  <si>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</si>
  <si>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</si>
  <si>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</si>
  <si>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</si>
  <si>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</si>
  <si>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</si>
  <si>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</si>
  <si>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</si>
  <si>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</si>
  <si>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</si>
  <si>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</si>
  <si>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</si>
  <si>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</si>
  <si>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</si>
  <si>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</si>
  <si>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</si>
  <si>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</si>
  <si>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</si>
  <si>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</si>
  <si>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</si>
  <si>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</si>
  <si>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</si>
  <si>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</si>
  <si>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</si>
  <si>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</si>
  <si>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</si>
  <si>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</si>
  <si>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</si>
  <si>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</si>
  <si>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</si>
  <si>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</si>
  <si>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</si>
  <si>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</si>
  <si>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</si>
  <si>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</si>
  <si>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</si>
  <si>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</si>
  <si>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</si>
  <si>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</si>
  <si>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</si>
  <si>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</si>
  <si>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</si>
  <si>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</si>
  <si>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</si>
  <si>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</si>
  <si>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</si>
  <si>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</si>
  <si>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</si>
  <si>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</si>
  <si>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</si>
  <si>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</si>
  <si>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</si>
  <si>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</si>
  <si>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</si>
  <si>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</si>
  <si>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</si>
  <si>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</si>
  <si>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</si>
  <si>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</si>
  <si>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</si>
  <si>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</si>
  <si>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</si>
  <si>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</si>
  <si>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</si>
  <si>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</si>
  <si>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</si>
  <si>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</si>
  <si>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</si>
  <si>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</si>
  <si>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</si>
  <si>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</si>
  <si>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</si>
  <si>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</si>
  <si>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</si>
  <si>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</si>
  <si>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</si>
  <si>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</si>
  <si>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</si>
  <si>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</si>
  <si>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</si>
  <si>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</si>
  <si>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</si>
  <si>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</si>
  <si>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</si>
  <si>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</si>
  <si>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</si>
  <si>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</si>
  <si>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</si>
  <si>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</si>
  <si>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</si>
  <si>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</si>
  <si>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</si>
  <si>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</si>
  <si>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</si>
  <si>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</si>
  <si>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</si>
  <si>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</si>
  <si>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</si>
  <si>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</si>
  <si>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</si>
  <si>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</si>
  <si>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</si>
  <si>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</si>
  <si>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</si>
  <si>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</si>
  <si>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</si>
  <si>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</si>
  <si>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</si>
  <si>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</si>
  <si>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</si>
  <si>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</si>
  <si>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</si>
  <si>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</si>
  <si>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</si>
  <si>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</si>
  <si>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</si>
  <si>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</si>
  <si>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</si>
  <si>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</si>
  <si>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</si>
  <si>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</si>
  <si>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</si>
  <si>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</si>
  <si>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</si>
  <si>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</si>
  <si>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</si>
  <si>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</si>
  <si>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</si>
  <si>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</si>
  <si>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</si>
  <si>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</si>
  <si>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</si>
  <si>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</si>
  <si>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</si>
  <si>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</si>
  <si>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</si>
  <si>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</si>
  <si>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</si>
  <si>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</si>
  <si>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</si>
  <si>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</si>
  <si>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</si>
  <si>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</si>
  <si>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</si>
  <si>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</si>
  <si>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</si>
  <si>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</si>
  <si>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</si>
  <si>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</si>
  <si>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</si>
  <si>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</si>
  <si>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</si>
  <si>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</si>
  <si>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</si>
  <si>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</si>
  <si>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</si>
  <si>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</si>
  <si>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</si>
  <si>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</si>
  <si>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</si>
  <si>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</si>
  <si>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</si>
  <si>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</si>
  <si>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</si>
  <si>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</si>
  <si>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</si>
  <si>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</si>
  <si>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</si>
  <si>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</si>
  <si>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</si>
  <si>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</si>
  <si>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</si>
  <si>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</si>
  <si>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</si>
  <si>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</si>
  <si>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</si>
  <si>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</si>
  <si>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</si>
  <si>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</si>
  <si>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</si>
  <si>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</si>
  <si>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</si>
  <si>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</si>
  <si>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</si>
  <si>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</si>
  <si>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</si>
  <si>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</si>
  <si>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</si>
  <si>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</si>
  <si>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</si>
  <si>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</si>
  <si>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</si>
  <si>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</si>
  <si>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</si>
  <si>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</si>
  <si>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</si>
  <si>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</si>
  <si>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</si>
  <si>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</si>
  <si>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</si>
  <si>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</si>
  <si>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</si>
  <si>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</si>
  <si>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</si>
  <si>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</si>
  <si>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</si>
  <si>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</si>
  <si>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</si>
  <si>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</si>
  <si>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</si>
  <si>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</si>
  <si>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</si>
  <si>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</si>
  <si>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</si>
  <si>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</si>
  <si>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</si>
  <si>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</si>
  <si>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</si>
  <si>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</si>
  <si>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</si>
  <si>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</si>
  <si>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</si>
  <si>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</si>
  <si>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</si>
  <si>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</si>
  <si>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</si>
  <si>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</si>
  <si>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</si>
  <si>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</si>
  <si>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</si>
  <si>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</si>
  <si>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</si>
  <si>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</si>
  <si>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</si>
  <si>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</si>
  <si>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</si>
  <si>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</si>
  <si>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</si>
  <si>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</si>
  <si>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</si>
  <si>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</si>
  <si>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</si>
  <si>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</si>
  <si>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</si>
  <si>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</si>
  <si>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</si>
  <si>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</si>
  <si>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</si>
  <si>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</si>
  <si>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</si>
  <si>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</si>
  <si>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</si>
  <si>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</si>
  <si>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</si>
  <si>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</si>
  <si>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</si>
  <si>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</si>
  <si>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</si>
  <si>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</si>
  <si>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</si>
  <si>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</si>
  <si>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</si>
  <si>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</si>
  <si>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</si>
  <si>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</si>
  <si>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</si>
  <si>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</si>
  <si>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</si>
  <si>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</si>
  <si>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</si>
  <si>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</si>
  <si>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</si>
  <si>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</si>
  <si>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</si>
  <si>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</si>
  <si>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</si>
  <si>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</si>
  <si>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</si>
  <si>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</si>
  <si>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</si>
  <si>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</si>
  <si>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</si>
  <si>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</si>
  <si>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</si>
  <si>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</si>
  <si>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</si>
  <si>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</si>
  <si>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</si>
  <si>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</si>
  <si>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</si>
  <si>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</si>
  <si>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</si>
  <si>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</si>
  <si>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</si>
  <si>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</si>
  <si>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</si>
  <si>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</si>
  <si>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</si>
  <si>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</si>
  <si>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</si>
  <si>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</si>
  <si>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</si>
  <si>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</si>
  <si>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</si>
  <si>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</si>
  <si>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</si>
  <si>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</si>
  <si>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</si>
  <si>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</si>
  <si>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</si>
  <si>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</si>
  <si>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</si>
  <si>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</si>
  <si>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</si>
  <si>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</si>
  <si>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</si>
  <si>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</si>
  <si>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</si>
  <si>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</si>
  <si>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</si>
  <si>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</si>
  <si>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</si>
  <si>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</si>
  <si>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</si>
  <si>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</si>
  <si>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</si>
  <si>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</si>
  <si>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</si>
  <si>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</si>
  <si>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</si>
  <si>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</si>
  <si>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</si>
  <si>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</si>
  <si>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</si>
  <si>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</si>
  <si>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</si>
  <si>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</si>
  <si>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</si>
  <si>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</si>
  <si>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</si>
  <si>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</si>
  <si>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</si>
  <si>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</si>
  <si>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</si>
  <si>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</si>
  <si>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</si>
  <si>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</si>
  <si>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</si>
  <si>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</si>
  <si>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</si>
  <si>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</si>
  <si>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</si>
  <si>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</si>
  <si>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</si>
  <si>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</si>
  <si>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</si>
  <si>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</si>
  <si>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</si>
  <si>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</si>
  <si>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</si>
  <si>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</si>
  <si>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</si>
  <si>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</si>
  <si>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</si>
  <si>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</si>
  <si>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</si>
  <si>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</si>
  <si>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</si>
  <si>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</si>
  <si>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</si>
  <si>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</si>
  <si>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</si>
  <si>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</si>
  <si>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</si>
  <si>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</si>
  <si>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</si>
  <si>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</si>
  <si>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</si>
  <si>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</si>
  <si>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</si>
  <si>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</si>
  <si>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</si>
  <si>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</si>
  <si>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</si>
  <si>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</si>
  <si>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</si>
  <si>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</si>
  <si>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</si>
  <si>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</si>
  <si>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</si>
  <si>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</si>
  <si>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</si>
  <si>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</si>
  <si>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</si>
  <si>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</si>
  <si>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</si>
  <si>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</si>
  <si>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</si>
  <si>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</si>
  <si>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</si>
  <si>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</si>
  <si>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</si>
  <si>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</si>
  <si>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</si>
  <si>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</si>
  <si>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</si>
  <si>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</si>
  <si>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</si>
  <si>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</si>
  <si>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</si>
  <si>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</si>
  <si>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</si>
  <si>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</si>
  <si>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</si>
  <si>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</si>
  <si>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</si>
  <si>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</si>
  <si>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</si>
  <si>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</si>
  <si>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</si>
  <si>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</si>
  <si>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</si>
  <si>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</si>
  <si>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</si>
  <si>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</si>
  <si>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</si>
  <si>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</si>
  <si>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</si>
  <si>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</si>
  <si>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</si>
  <si>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</si>
  <si>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</si>
  <si>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</si>
  <si>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</si>
  <si>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</si>
  <si>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</si>
  <si>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</si>
  <si>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</si>
  <si>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</si>
  <si>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</si>
  <si>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</si>
  <si>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</si>
  <si>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</si>
  <si>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</si>
  <si>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</si>
  <si>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</si>
  <si>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</si>
  <si>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</si>
  <si>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</si>
  <si>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</si>
  <si>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</si>
  <si>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</si>
  <si>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</si>
  <si>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</si>
  <si>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</si>
  <si>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</si>
  <si>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</si>
  <si>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</si>
  <si>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</si>
  <si>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</si>
  <si>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</si>
  <si>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</si>
  <si>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</si>
  <si>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</si>
  <si>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</si>
  <si>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</si>
  <si>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</si>
  <si>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</si>
  <si>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</si>
  <si>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</si>
  <si>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</si>
  <si>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</si>
  <si>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</si>
  <si>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</si>
  <si>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</si>
  <si>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</si>
  <si>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</si>
  <si>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</si>
  <si>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</si>
  <si>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</si>
  <si>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</si>
  <si>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</si>
  <si>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</si>
  <si>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</si>
  <si>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</si>
  <si>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</si>
  <si>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</si>
  <si>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</si>
  <si>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</si>
  <si>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</si>
  <si>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</si>
  <si>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</si>
  <si>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</si>
  <si>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</si>
  <si>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</si>
  <si>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</si>
  <si>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</si>
  <si>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</si>
  <si>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</si>
  <si>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</si>
  <si>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</si>
  <si>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</si>
  <si>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</si>
  <si>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</si>
  <si>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</si>
  <si>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</si>
  <si>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</si>
  <si>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</si>
  <si>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</si>
  <si>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</si>
  <si>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</si>
  <si>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</si>
  <si>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</si>
  <si>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</si>
  <si>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</si>
  <si>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</si>
  <si>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</si>
  <si>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</si>
  <si>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</si>
  <si>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</si>
  <si>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</si>
  <si>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</si>
  <si>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</si>
  <si>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</si>
  <si>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</si>
  <si>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</si>
  <si>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</si>
  <si>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</si>
  <si>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</si>
  <si>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</si>
  <si>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</si>
  <si>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</si>
  <si>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</si>
  <si>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</si>
  <si>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</si>
  <si>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</si>
  <si>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</si>
  <si>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</si>
  <si>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</si>
  <si>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</si>
  <si>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</si>
  <si>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</si>
  <si>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</si>
  <si>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</si>
  <si>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</si>
  <si>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</si>
  <si>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</si>
  <si>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</si>
  <si>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</si>
  <si>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</si>
  <si>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</si>
  <si>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</si>
  <si>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</si>
  <si>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</si>
  <si>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</si>
  <si>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</si>
  <si>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</si>
  <si>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</si>
  <si>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</si>
  <si>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</si>
  <si>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</si>
  <si>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</si>
  <si>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</si>
  <si>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</si>
  <si>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</si>
  <si>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</si>
  <si>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</si>
  <si>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</si>
  <si>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</si>
  <si>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</si>
  <si>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</si>
  <si>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</si>
  <si>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</si>
  <si>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</si>
  <si>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</si>
  <si>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</si>
  <si>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</si>
  <si>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</si>
  <si>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</si>
  <si>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</si>
  <si>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</si>
  <si>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</si>
  <si>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</si>
  <si>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</si>
  <si>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</si>
  <si>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</si>
  <si>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</si>
  <si>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</si>
  <si>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</si>
  <si>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</si>
  <si>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</si>
  <si>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</si>
  <si>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</si>
  <si>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</si>
  <si>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</si>
  <si>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</si>
  <si>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</si>
  <si>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</si>
  <si>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</si>
  <si>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</si>
  <si>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</si>
  <si>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</si>
  <si>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</si>
  <si>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</si>
  <si>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</si>
  <si>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</si>
  <si>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</si>
  <si>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</si>
  <si>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</si>
  <si>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</si>
  <si>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</si>
  <si>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</si>
  <si>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</si>
  <si>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</si>
  <si>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</si>
  <si>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</si>
  <si>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</si>
  <si>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</si>
  <si>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</si>
  <si>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</si>
  <si>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</si>
  <si>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</si>
  <si>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</si>
  <si>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</si>
  <si>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</si>
  <si>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</si>
  <si>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</si>
  <si>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</si>
  <si>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</si>
  <si>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</si>
  <si>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</si>
  <si>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</si>
  <si>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</si>
  <si>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</si>
  <si>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</si>
  <si>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</si>
  <si>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</si>
  <si>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</si>
  <si>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</si>
  <si>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</si>
  <si>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</si>
  <si>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</si>
  <si>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</si>
  <si>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</si>
  <si>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</si>
  <si>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</si>
  <si>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</si>
  <si>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</si>
  <si>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</si>
  <si>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</si>
  <si>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</si>
  <si>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</si>
  <si>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</si>
  <si>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</si>
  <si>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</si>
  <si>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</si>
  <si>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</si>
  <si>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</si>
  <si>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</si>
  <si>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</si>
  <si>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</si>
  <si>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</si>
  <si>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</si>
  <si>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</si>
  <si>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</si>
  <si>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</si>
  <si>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</si>
  <si>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</si>
  <si>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</si>
  <si>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</si>
  <si>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</si>
  <si>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</si>
  <si>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</si>
  <si>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</si>
  <si>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</si>
  <si>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</si>
  <si>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</si>
  <si>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</si>
  <si>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</si>
  <si>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</si>
  <si>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</si>
  <si>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</si>
  <si>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</si>
  <si>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</si>
  <si>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</si>
  <si>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</si>
  <si>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</si>
  <si>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</si>
  <si>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</si>
  <si>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</si>
  <si>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</si>
  <si>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</si>
  <si>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</si>
  <si>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</si>
  <si>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</si>
  <si>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</si>
  <si>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</si>
  <si>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</si>
  <si>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</si>
  <si>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</si>
  <si>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</si>
  <si>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</si>
  <si>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</si>
  <si>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</si>
  <si>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</si>
  <si>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</si>
  <si>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</si>
  <si>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</si>
  <si>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</si>
  <si>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</si>
  <si>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</si>
  <si>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</si>
  <si>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</si>
  <si>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</si>
  <si>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</si>
  <si>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</si>
  <si>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</si>
  <si>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</si>
  <si>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</si>
  <si>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</si>
  <si>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</si>
  <si>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</si>
  <si>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</si>
  <si>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</si>
  <si>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</si>
  <si>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</si>
  <si>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</si>
  <si>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</si>
  <si>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</si>
  <si>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</si>
  <si>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</si>
  <si>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</si>
  <si>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</si>
  <si>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</si>
  <si>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</si>
  <si>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</si>
  <si>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</si>
  <si>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</si>
  <si>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</si>
  <si>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</si>
  <si>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</si>
  <si>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</si>
  <si>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</si>
  <si>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</si>
  <si>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</si>
  <si>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</si>
  <si>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</si>
  <si>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</si>
  <si>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</si>
  <si>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</si>
  <si>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</si>
  <si>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</si>
  <si>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</si>
  <si>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</si>
  <si>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</si>
  <si>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</si>
  <si>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</si>
  <si>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</si>
  <si>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</si>
  <si>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</si>
  <si>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</si>
  <si>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</si>
  <si>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</si>
  <si>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</si>
  <si>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</si>
  <si>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</si>
  <si>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</si>
  <si>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</si>
  <si>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</si>
  <si>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</si>
  <si>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</si>
  <si>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</si>
  <si>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</si>
  <si>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</si>
  <si>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</si>
  <si>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</si>
  <si>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</si>
  <si>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</si>
  <si>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</si>
  <si>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</si>
  <si>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</si>
  <si>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</si>
  <si>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</si>
  <si>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</si>
  <si>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</si>
  <si>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</si>
  <si>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</si>
  <si>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</si>
  <si>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</si>
  <si>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</si>
  <si>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</si>
  <si>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</si>
  <si>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</si>
  <si>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</si>
  <si>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</si>
  <si>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</si>
  <si>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</si>
  <si>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</si>
  <si>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</si>
  <si>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</si>
  <si>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</si>
  <si>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</si>
  <si>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</si>
  <si>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</si>
  <si>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</si>
  <si>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</si>
  <si>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</si>
  <si>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</si>
  <si>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</si>
  <si>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</si>
  <si>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</si>
  <si>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</si>
  <si>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</si>
  <si>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</si>
  <si>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</si>
  <si>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</si>
  <si>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</si>
  <si>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</si>
  <si>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</si>
  <si>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</si>
  <si>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</si>
  <si>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</si>
  <si>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</si>
  <si>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</si>
  <si>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</si>
  <si>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</si>
  <si>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</si>
  <si>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</si>
  <si>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</si>
  <si>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</si>
  <si>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</si>
  <si>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</si>
  <si>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</si>
  <si>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</si>
  <si>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</si>
  <si>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</si>
  <si>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</si>
  <si>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</si>
  <si>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</si>
  <si>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</si>
  <si>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</si>
  <si>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</si>
  <si>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</si>
  <si>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</si>
  <si>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</si>
  <si>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</si>
  <si>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</si>
  <si>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</si>
  <si>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</si>
  <si>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</si>
  <si>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</si>
  <si>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</si>
  <si>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</si>
  <si>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</si>
  <si>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</si>
  <si>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</si>
  <si>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</si>
  <si>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</si>
  <si>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</si>
  <si>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</si>
  <si>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</si>
  <si>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</si>
  <si>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</si>
  <si>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</si>
  <si>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</si>
  <si>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</si>
  <si>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</si>
  <si>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</si>
  <si>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</si>
  <si>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</si>
  <si>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</si>
  <si>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</si>
  <si>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</si>
  <si>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</si>
  <si>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</si>
  <si>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</si>
  <si>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</si>
  <si>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</si>
  <si>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</si>
  <si>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</si>
  <si>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</si>
  <si>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</si>
  <si>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</si>
  <si>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</si>
  <si>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</si>
  <si>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</si>
  <si>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</si>
  <si>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</si>
  <si>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</si>
  <si>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</si>
  <si>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45 mins</t>
  </si>
  <si>
    <t>PCM-20251106-00000893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</si>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</sst>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304.52326585647825</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1.0685783564767917</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2.8682523145107552E-2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45967.471691782404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45967.471691782404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45967.471691782404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45967.471691782404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45967.471691782404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45967.471691782404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45967.471691782404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45967.471691782404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45967.471691782404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45967.471691782404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45967.471691782404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45967.471691782404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45967.471691782404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45967.471691782404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45967.471691782404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45967.471691782404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45967.471691782404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45967.471691782404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45967.471691782404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45967.471691782404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45967.471691782404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45967.471691782404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45967.471691782404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45967.471691782404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45967.471691782404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45967.471691782404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45967.471691782404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45967.471691782404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45967.471691782404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45967.471691782404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45967.471691782404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45967.471691782404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45967.471691782404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45967.471691782404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45967.471691782404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45967.471691782404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45967.471691782404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45967.471691782404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45967.471691782404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45967.471691782404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45967.471691782404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45967.471691782404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45967.471691782404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45967.471691782404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45967.471691782404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45967.471691782404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45967.471691782404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45967.471691782404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45967.471691782404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45967.471691782404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45967.471691782404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45967.471691782404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45967.471691782404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45967.471691782404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45967.471691782404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45967.471691782404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45967.471691782404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45967.471691782404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45967.471691782404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45967.471691782404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45967.471691782404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45967.471691782404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45967.471691782404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45967.471691782404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45967.471691782404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45967.471691782404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45967.471691782404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45967.471691782404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45967.471691782404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45967.471691782404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45967.471691782404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45967.471691782404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45967.471691782404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45967.471691782404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45967.471691782404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45967.471691782404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45967.471691782404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45967.471691782404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45967.471691782404</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45967.471691782404</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45967.471691782404</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45967.471691782404</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45967.471691782404</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142.47185381944291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45967.471691782404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45967.471691782404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45967.471691782404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45967.471691782404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45967.471691782404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45967.471691782404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45967.471691782404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45967.471691782404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45967.471691782404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45967.471691782404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45967.471691782404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45967.471691782404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45967.471691782404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45967.471691782404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45967.471691782404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45967.471691782404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45967.471691782404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45967.471691782404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45967.471691782404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45967.471691782404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45967.471691782404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45967.471691782404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45967.471691782404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45967.471691782404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45967.471691782404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45967.471691782404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45967.471691782404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45967.471691782404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45967.471691782404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45967.471691782404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45967.471691782404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45967.471691782404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45967.471691782404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45967.471691782404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45967.471691782404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45967.471691782404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45967.471691782404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45967.471691782404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45967.471691782404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45967.471691782404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45967.471691782404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45967.471691782404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45967.471691782404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45967.471691782404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45967.471691782404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45967.471691782404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45967.471691782404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45967.471691782404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45967.471691782404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45967.471691782404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45967.471691782404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45967.471691782404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45967.471691782404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45967.471691782404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45967.471691782404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45967.471691782404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45967.471691782404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45967.471691782404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45967.471691782404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45967.471691782404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45967.471691782404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45967.471691782404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45967.471691782404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45967.471691782404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45967.471691782404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45967.471691782404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45967.471691782404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45967.471691782404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45967.471691782404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45967.471691782404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45967.471691782404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45967.471691782404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45967.471691782404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45967.471691782404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45967.471691782404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45967.471691782404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45967.471691782404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45967.471691782404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45967.471691782404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45967.471691782404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45967.471691782404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45967.471691782404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45967.471691782404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45967.471691782404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45967.471691782404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45967.471691782404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45967.471691782404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45967.471691782404</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45967.471691782404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45967.471691782404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45967.471691782404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45967.471691782404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45967.471691782404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45967.471691782404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45967.471691782404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45967.471691782404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45967.471691782404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45967.471691782404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45967.471691782404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45967.471691782404</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45967.471691782404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45967.471691782404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45967.471691782404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45967.471691782404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45967.471691782404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45967.471691782404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45967.471691782404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45967.471691782404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45967.471691782404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45967.471691782404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45967.471691782404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45967.471691782404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45967.471691782404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45967.471691782404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45967.471691782404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45967.471691782404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45967.471691782404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45967.471691782404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45967.471691782404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45967.471691782404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45967.471691782404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45967.471691782404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45967.471691782404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45967.471691782404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45967.471691782404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45967.471691782404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45967.471691782404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45967.471691782404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45967.471691782404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45967.471691782404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45967.471691782404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45967.471691782404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45967.471691782404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45967.471691782404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45967.471691782404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45967.471691782404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45967.471691782404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45967.471691782404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45967.471691782404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45967.471691782404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45967.471691782404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45967.471691782404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45967.471691782404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45967.471691782404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45967.471691782404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45967.471691782404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45967.471691782404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45967.471691782404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45967.471691782404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45967.471691782404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45967.471691782404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45967.471691782404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45967.471691782404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45967.471691782404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45967.471691782404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45967.471691782404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45967.471691782404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45967.471691782404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45967.471691782404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45967.471691782404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45967.471691782404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45967.471691782404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45967.471691782404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45967.471691782404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45967.471691782404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45967.471691782404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45967.471691782404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45967.471691782404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45967.471691782404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45967.471691782404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45967.471691782404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45967.471691782404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45967.471691782404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45967.471691782404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45967.471691782404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45967.471691782404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45967.471691782404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45967.471691782404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45967.471691782404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45967.471691782404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45967.471691782404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45967.471691782404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45967.471691782404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45967.471691782404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45967.471691782404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45967.471691782404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45967.471691782404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45967.471691782404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45967.471691782404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45967.471691782404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45967.471691782404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45967.471691782404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45967.471691782404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45967.471691782404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45967.471691782404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45967.471691782404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45967.471691782404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45967.471691782404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45967.471691782404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45967.471691782404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45967.471691782404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45967.471691782404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45967.471691782404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45967.471691782404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45967.471691782404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45967.471691782404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45967.471691782404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45967.471691782404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45967.471691782404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45967.471691782404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45967.471691782404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45967.471691782404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45967.471691782404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45967.471691782404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45967.471691782404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45967.471691782404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45967.471691782404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45967.471691782404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45967.471691782404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45967.471691782404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45967.471691782404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45967.471691782404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45967.471691782404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45967.471691782404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45967.471691782404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45967.471691782404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45967.471691782404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45967.471691782404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45967.471691782404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45967.471691782404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45967.471691782404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45967.471691782404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45967.471691782404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45967.471691782404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45967.471691782404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45967.471691782404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45967.471691782404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45967.471691782404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45967.471691782404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45967.471691782404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45967.471691782404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45967.471691782404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45967.471691782404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45967.471691782404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45967.471691782404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45967.471691782404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45967.471691782404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45967.471691782404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45967.471691782404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45967.471691782404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45967.471691782404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45967.471691782404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45967.471691782404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45967.471691782404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45967.471691782404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45967.471691782404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45967.471691782404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45967.471691782404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45967.471691782404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45967.471691782404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45967.471691782404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45967.471691782404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45967.471691782404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45967.471691782404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45967.471691782404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45967.471691782404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45967.471691782404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45967.471691782404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45967.471691782404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45967.471691782404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45967.471691782404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45967.471691782404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45967.471691782404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45967.471691782404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45967.471691782404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45967.471691782404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45967.471691782404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45967.471691782404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45967.471691782404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45967.471691782404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45967.471691782404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45967.471691782404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45967.471691782404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45967.471691782404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45967.471691782404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45967.471691782404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45967.471691782404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45967.471691782404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45967.471691782404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45967.471691782404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45967.471691782404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45967.471691782404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45967.471691782404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45967.471691782404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45967.471691782404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45967.471691782404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45967.471691782404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45967.471691782404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45967.471691782404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45967.471691782404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45967.471691782404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45967.471691782404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45967.471691782404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45967.471691782404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45967.471691782404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45967.471691782404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45967.471691782404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45967.471691782404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45967.471691782404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45967.471691782404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45967.471691782404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45967.471691782404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45967.471691782404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45967.471691782404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45967.471691782404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45967.471691782404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45967.471691782404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45967.471691782404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45967.471691782404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45967.471691782404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45967.471691782404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45967.471691782404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45967.471691782404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45967.471691782404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45967.471691782404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45967.471691782404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45967.471691782404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45967.471691782404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45967.471691782404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45967.471691782404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45967.471691782404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45967.471691782404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45967.471691782404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45967.471691782404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45967.471691782404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45967.471691782404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45967.471691782404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45967.471691782404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45967.471691782404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45967.471691782404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45967.471691782404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45967.471691782404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45967.471691782404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45967.471691782404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45967.471691782404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45967.471691782404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45967.471691782404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45967.471691782404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45967.471691782404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45967.471691782404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45967.471691782404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45967.471691782404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45967.471691782404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45967.471691782404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45967.471691782404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45967.471691782404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45967.471691782404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45967.471691782404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45967.471691782404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45967.471691782404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45967.471691782404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45967.471691782404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45967.471691782404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45967.471691782404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45967.471691782404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45967.471691782404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45967.471691782404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45967.471691782404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45967.471691782404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45967.471691782404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45967.471691782404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45967.471691782404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45967.471691782404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45967.471691782404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45967.471691782404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45967.471691782404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45967.471691782404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45967.471691782404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45967.471691782404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45967.471691782404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45967.471691782404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45967.471691782404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45967.471691782404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45967.471691782404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45967.471691782404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45967.471691782404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45967.471691782404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45967.471691782404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45967.471691782404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45967.471691782404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45967.471691782404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45967.471691782404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45967.471691782404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45967.471691782404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45967.471691782404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45967.471691782404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45967.471691782404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45967.471691782404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45967.471691782404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45967.471691782404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45967.471691782404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45967.471691782404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45967.471691782404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45967.471691782404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45967.471691782404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45967.471691782404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45967.471691782404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45967.471691782404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45967.471691782404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45967.471691782404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45967.471691782404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45967.471691782404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45967.471691782404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45967.471691782404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45967.471691782404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45967.471691782404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45967.471691782404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45967.471691782404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45967.471691782404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45967.471691782404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45967.471691782404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45967.471691782404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45967.471691782404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45967.471691782404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45967.471691782404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45967.471691782404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45967.471691782404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45967.471691782404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45967.471691782404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45967.471691782404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45967.471691782404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45967.471691782404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45967.471691782404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45967.471691782404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45967.471691782404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45967.471691782404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45967.471691782404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45967.471691782404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45967.471691782404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45967.471691782404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45967.471691782404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45967.471691782404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45967.471691782404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45967.471691782404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45967.471691782404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45967.471691782404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45967.471691782404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45967.471691782404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45967.471691782404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45967.471691782404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45967.471691782404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45967.471691782404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45967.471691782404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45967.471691782404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45967.471691782404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45967.471691782404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45967.471691782404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45967.471691782404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45967.471691782404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45967.471691782404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45967.471691782404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45967.471691782404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45967.471691782404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45967.471691782404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45967.471691782404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45967.471691782404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45967.471691782404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45967.471691782404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45967.471691782404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45967.471691782404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45967.471691782404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45967.471691782404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45967.471691782404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45967.471691782404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45967.471691782404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45967.471691782404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45967.471691782404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45967.471691782404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45967.471691782404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45967.471691782404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45967.471691782404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45967.471691782404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45967.471691782404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45967.471691782404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45967.471691782404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45967.471691782404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45967.471691782404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45967.471691782404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45967.471691782404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45967.471691782404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45967.471691782404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45967.471691782404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45967.471691782404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45967.471691782404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45967.471691782404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45967.471691782404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45967.471691782404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45967.471691782404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45967.471691782404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45967.471691782404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45967.471691782404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45967.471691782404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45967.471691782404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45967.471691782404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45967.471691782404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45967.471691782404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45967.471691782404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45967.471691782404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45967.471691782404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45967.471691782404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45967.471691782404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45967.471691782404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45967.471691782404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45967.471691782404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45967.471691782404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45967.471691782404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45967.471691782404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45967.471691782404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45967.471691782404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45967.471691782404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45967.471691782404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45967.471691782404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45967.471691782404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45967.471691782404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45967.471691782404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45967.471691782404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45967.471691782404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45967.471691782404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45967.471691782404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45967.471691782404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45967.471691782404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45967.471691782404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45967.471691782404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45967.471691782404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45967.471691782404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45967.471691782404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45967.471691782404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45967.471691782404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45967.471691782404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45967.471691782404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45967.471691782404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45967.471691782404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45967.471691782404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45967.471691782404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45967.471691782404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45967.471691782404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45967.471691782404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45967.471691782404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45967.471691782404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45967.471691782404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45967.471691782404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45967.471691782404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45967.471691782404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45967.471691782404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45967.471691782404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45967.471691782404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45967.471691782404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45967.471691782404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45967.471691782404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45967.471691782404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45967.471691782404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45967.471691782404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45967.471691782404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45967.471691782404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45967.471691782404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45967.471691782404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45967.471691782404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45967.471691782404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45967.471691782404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45967.471691782404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45967.471691782404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45967.471691782404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45967.471691782404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45967.471691782404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45967.471691782404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45967.471691782404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45967.471691782404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45967.471691782404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45967.471691782404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45967.471691782404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45967.471691782404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45967.471691782404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45967.471691782404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45967.471691782404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45967.471691782404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45967.471691782404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45967.471691782404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45967.471691782404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45967.471691782404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45967.471691782404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45967.471691782404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45967.471691782404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45967.471691782404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45967.471691782404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45967.471691782404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45967.471691782404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45967.471691782404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45967.471691782404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45967.471691782404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45967.471691782404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45967.471691782404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45967.471691782404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45967.471691782404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45967.471691782404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45967.471691782404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45967.471691782404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45967.471691782404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45967.471691782404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45967.471691782404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45967.471691782404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45967.471691782404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45967.471691782404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45967.471691782404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45967.471691782404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45967.471691782404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45967.471691782404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45967.471691782404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45967.471691782404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45967.471691782404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45967.471691782404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45967.471691782404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45967.471691782404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45967.471691782404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45967.471691782404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45967.471691782404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45967.471691782404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45967.471691782404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45967.471691782404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45967.471691782404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45967.471691782404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45967.471691782404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45967.471691782404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45967.471691782404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45967.471691782404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45967.471691782404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45967.471691782404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45967.471691782404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45967.471691782404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45967.471691782404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45967.471691782404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45967.471691782404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45967.471691782404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45967.471691782404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45967.471691782404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45967.471691782404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45967.471691782404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45967.471691782404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45967.471691782404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45967.471691782404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45967.471691782404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45967.471691782404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45967.471691782404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45967.471691782404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45967.471691782404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45967.471691782404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45967.471691782404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45967.471691782404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45967.471691782404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45967.471691782404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45967.471691782404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45967.471691782404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45967.471691782404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45967.471691782404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45967.471691782404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45967.471691782404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45967.471691782404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45967.471691782404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45967.471691782404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45967.471691782404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45967.471691782404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45967.471691782404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45967.471691782404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45967.471691782404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45967.471691782404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45967.471691782404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45967.471691782404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45967.471691782404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45967.471691782404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45967.471691782404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45967.471691782404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45967.471691782404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45967.471691782404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45967.471691782404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45967.471691782404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45967.471691782404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45967.471691782404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45967.471691782404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45967.471691782404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45967.471691782404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45967.471691782404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45967.471691782404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45967.471691782404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45967.471691782404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45967.471691782404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45967.471691782404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45967.471691782404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45967.471691782404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45967.471691782404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45967.471691782404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45967.471691782404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45967.471691782404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45967.471691782404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45967.471691782404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45967.471691782404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45967.471691782404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45967.471691782404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45967.471691782404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45967.471691782404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45967.471691782404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45967.471691782404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45967.471691782404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45967.471691782404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45967.471691782404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45967.471691782404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45967.471691782404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45967.471691782404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45967.471691782404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45967.471691782404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45967.471691782404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45967.471691782404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45967.471691782404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45967.471691782404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45967.471691782404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45967.471691782404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45967.471691782404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45967.471691782404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45967.471691782404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45967.471691782404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45967.471691782404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45967.471691782404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45967.471691782404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45967.471691782404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45967.471691782404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45967.471691782404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45967.471691782404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45967.471691782404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45967.471691782404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45967.471691782404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45967.471691782404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45967.471691782404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45967.471691782404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45967.471691782404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45967.471691782404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45967.471691782404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45967.471691782404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45967.471691782404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45967.471691782404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45967.471691782404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45967.471691782404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45967.471691782404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45967.471691782404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45967.471691782404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45967.471691782404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45967.471691782404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45967.471691782404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45967.471691782404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45967.471691782404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45967.471691782404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45967.471691782404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45967.471691782404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45967.471691782404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45967.471691782404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45967.471691782404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45967.471691782404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45967.471691782404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45967.471691782404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45967.471691782404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45967.471691782404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45967.471691782404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45967.471691782404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45967.471691782404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45967.471691782404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45967.471691782404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45967.471691782404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45967.471691782404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45967.471691782404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45967.471691782404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45967.471691782404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45967.471691782404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45967.471691782404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45967.471691782404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45967.471691782404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45967.471691782404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45967.471691782404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45967.471691782404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45967.471691782404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45967.471691782404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45967.471691782404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45967.471691782404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45967.471691782404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45967.471691782404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45967.471691782404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45967.471691782404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45967.471691782404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45967.471691782404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45967.471691782404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45967.471691782404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45967.471691782404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45967.471691782404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45967.471691782404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45967.471691782404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45967.471691782404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45967.471691782404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45967.471691782404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45967.471691782404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45967.471691782404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45967.471691782404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45967.471691782404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45967.471691782404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45967.471691782404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45967.471691782404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45967.471691782404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45967.471691782404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45967.471691782404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45967.471691782404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45967.471691782404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45967.471691782404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45967.471691782404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45967.471691782404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45967.471691782404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45967.471691782404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45967.471691782404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45967.471691782404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45967.471691782404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45967.471691782404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45967.471691782404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45967.471691782404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45967.471691782404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45967.471691782404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45967.471691782404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45967.471691782404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45967.471691782404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45967.471691782404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45967.471691782404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45967.471691782404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45967.471691782404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45967.471691782404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45967.471691782404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45967.471691782404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45967.471691782404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45967.471691782404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45967.471691782404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45967.471691782404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45967.471691782404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45967.471691782404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45967.471691782404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45967.471691782404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45967.471691782404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45967.471691782404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45967.471691782404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45967.471691782404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45967.471691782404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45967.471691782404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45967.471691782404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45967.471691782404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45967.471691782404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45967.471691782404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45967.471691782404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45967.471691782404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45967.471691782404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45967.471691782404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45967.471691782404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45967.471691782404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45967.471691782404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45967.471691782404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45967.471691782404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45967.471691782404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45967.471691782404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45967.471691782404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45967.471691782404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45967.471691782404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45967.471691782404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45967.471691782404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45967.471691782404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45967.471691782404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45967.471691782404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45967.471691782404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45967.471691782404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45967.471691782404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45967.471691782404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45967.471691782404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45967.471691782404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45967.471691782404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45967.471691782404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45967.471691782404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45967.471691782404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45967.471691782404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45967.471691782404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45967.471691782404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45967.471691782404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45967.471691782404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45967.471691782404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45967.471691782404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45967.471691782404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45967.471691782404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45967.471691782404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45967.471691782404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45967.471691782404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45967.471691782404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45967.471691782404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45967.471691782404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45967.471691782404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45967.471691782404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45967.471691782404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45967.471691782404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45967.471691782404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45967.471691782404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45967.471691782404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45967.471691782404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45967.471691782404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45967.471691782404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45967.471691782404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45967.471691782404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45967.471691782404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45967.471691782404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45967.471691782404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45967.471691782404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45967.471691782404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45967.471691782404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45967.471691782404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45967.471691782404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45967.471691782404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45967.471691782404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45967.471691782404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45967.471691782404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45967.471691782404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45967.471691782404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45967.471691782404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45967.471691782404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45967.471691782404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45967.471691782404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45967.471691782404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45967.471691782404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45967.471691782404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45967.471691782404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45967.471691782404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45967.471691782404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45967.471691782404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45967.471691782404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45967.471691782404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45967.471691782404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45967.471691782404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45967.471691782404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45967.471691782404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45967.471691782404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45967.471691782404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45967.471691782404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45967.471691782404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45967.471691782404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45967.471691782404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45967.471691782404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45967.471691782404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45967.471691782404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45967.471691782404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45967.471691782404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45967.471691782404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45967.471691782404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45967.471691782404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45967.471691782404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45967.471691782404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45967.471691782404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45967.471691782404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45967.471691782404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45967.471691782404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45967.471691782404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45967.471691782404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45967.471691782404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45967.471691782404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45967.471691782404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45967.471691782404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45967.471691782404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45967.471691782404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45967.471691782404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45967.471691782404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45967.471691782404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45967.471691782404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45967.471691782404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45967.471691782404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45967.471691782404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45967.471691782404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45967.471691782404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45967.471691782404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45967.471691782404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45967.471691782404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45967.471691782404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45967.471691782404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45967.471691782404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45967.471691782404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45967.471691782404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45967.471691782404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45967.471691782404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45967.471691782404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45967.471691782404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45967.471691782404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45967.471691782404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45967.471691782404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45967.471691782404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45967.471691782404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45967.471691782404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45967.471691782404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45967.471691782404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45967.471691782404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45967.471691782404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45967.471691782404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45967.471691782404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45967.471691782404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45967.471691782404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45967.471691782404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45967.471691782404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45967.471691782404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45967.471691782404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45967.471691782404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45967.471691782404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45967.471691782404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45967.471691782404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45967.471691782404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45967.471691782404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45967.471691782404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45967.471691782404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45967.471691782404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45967.471691782404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45967.471691782404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45967.471691782404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45967.471691782404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45967.471691782404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45967.471691782404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45967.471691782404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45967.471691782404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45967.471691782404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45967.471691782404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45967.471691782404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45967.471691782404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45967.471691782404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45967.471691782404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45967.471691782404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45967.471691782404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45967.471691782404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45967.471691782404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45967.471691782404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45967.471691782404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45967.471691782404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45967.471691782404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45967.471691782404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45967.471691782404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45967.471691782404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45967.471691782404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45967.471691782404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45967.471691782404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45967.471691782404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45967.471691782404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45967.471691782404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45967.471691782404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45967.471691782404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45967.471691782404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45967.471691782404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45967.471691782404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45967.471691782404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45967.471691782404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45967.471691782404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45967.471691782404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45967.471691782404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45967.471691782404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45967.471691782404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45967.471691782404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45967.471691782404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45967.471691782404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45967.471691782404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45967.471691782404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45967.471691782404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45967.471691782404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45967.471691782404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45967.471691782404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45967.471691782404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45967.471691782404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45967.471691782404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45967.471691782404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45967.471691782404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45967.471691782404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45967.471691782404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45967.471691782404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45967.471691782404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45967.471691782404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45967.471691782404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45967.471691782404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45967.471691782404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45967.471691782404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45967.471691782404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45967.471691782404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45967.471691782404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45967.471691782404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45967.471691782404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45967.471691782404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45967.471691782404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45967.471691782404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45967.471691782404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45967.471691782404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45967.471691782404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45967.471691782404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45967.471691782404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45967.471691782404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45967.471691782404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45967.471691782404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45967.471691782404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45967.471691782404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45967.471691782404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45967.471691782404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45967.471691782404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45967.471691782404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45967.471691782404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45967.471691782404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45967.471691782404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45967.471691782404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45967.471691782404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45967.471691782404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45967.471691782404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45967.471691782404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45967.471691782404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45967.471691782404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45967.471691782404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45967.471691782404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45967.471691782404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45967.471691782404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45967.471691782404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45967.471691782404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45967.471691782404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45967.471691782404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45967.471691782404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45967.471691782404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45967.471691782404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45967.471691782404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45967.471691782404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45967.471691782404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45967.471691782404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45967.471691782404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45967.471691782404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45967.471691782404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45967.471691782404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45967.471691782404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45967.471691782404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45967.471691782404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45967.471691782404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45967.471691782404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45967.471691782404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45967.471691782404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45967.471691782404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45967.471691782404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45967.471691782404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45967.471691782404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45967.471691782404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45967.471691782404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45967.471691782404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263.99097418980818</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7.6460300922917668E-2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4.7120023147726897E-2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4.9863078704220243E-2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45967.471691782404</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45967.471691782404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45967.471691782404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45967.471691782404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45967.471691782404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45967.471691782404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45967.471691782404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45967.471691782404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45967.471691782404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45967.471691782404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45967.471691782404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45967.471691782404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45967.471691782404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45967.471691782404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45967.471691782404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45967.471691782404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45967.471691782404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45967.471691782404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45967.471691782404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45967.471691782404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45967.471691782404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45967.471691782404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45967.471691782404</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45967.471691782404</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45967.471691782404</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45967.471691782404</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45967.471691782404</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K20" sqref="K2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75.639631597216066</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41.282814467587741</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18.810580671291973</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0.51927280092058936</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45967.471691782404</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0.13357835647911998</v>
      </c>
      <c r="H7" s="139">
        <v>45967.434293981481</v>
      </c>
      <c r="I7" s="138" t="str">
        <f>IFERROR(VLOOKUP(D7,DB!A:F,6,0),"")</f>
        <v>SCECO</v>
      </c>
      <c r="J7" s="138" t="str">
        <f>IFERROR(VLOOKUP(D7,DB!A:G,7,0),"")</f>
        <v>Vandalized</v>
      </c>
      <c r="K7" s="138" t="s">
        <v>39131</v>
      </c>
      <c r="L7" s="138" t="str">
        <f>IFERROR(VLOOKUP(D7,DB!A:I,9,0),"")</f>
        <v>Latis</v>
      </c>
    </row>
    <row r="8" spans="1:13" ht="15">
      <c r="A8" s="138" t="s">
        <v>39132</v>
      </c>
      <c r="B8" s="138" t="str">
        <f>IFERROR(VLOOKUP(D8,DB!A:K,11,0),"")</f>
        <v>R5</v>
      </c>
      <c r="C8" s="138">
        <v>1</v>
      </c>
      <c r="D8" s="138" t="s">
        <v>32794</v>
      </c>
      <c r="E8" s="138" t="s">
        <v>39104</v>
      </c>
      <c r="F8" s="139">
        <v>45967.463009259256</v>
      </c>
      <c r="G8" s="140">
        <f ca="1">IFERROR(NOW()-F8,"")</f>
        <v>8.6825231483089738E-3</v>
      </c>
      <c r="H8" s="139">
        <v>45967.413391203707</v>
      </c>
      <c r="I8" s="138" t="str">
        <f>IFERROR(VLOOKUP(D8,DB!A:F,6,0),"")</f>
        <v>SCECO</v>
      </c>
      <c r="J8" s="138" t="str">
        <f>IFERROR(VLOOKUP(D8,DB!A:G,7,0),"")</f>
        <v>Vandalized+Dead</v>
      </c>
      <c r="K8" s="138" t="s">
        <v>39133</v>
      </c>
      <c r="L8" s="138" t="str">
        <f>IFERROR(VLOOKUP(D8,DB!A:I,9,0),"")</f>
        <v>Latis</v>
      </c>
    </row>
    <row r="9" spans="1:13" ht="15">
      <c r="A9" s="138"/>
      <c r="B9" s="138" t="str">
        <f>IFERROR(VLOOKUP(D9,DB!A:K,11,0),"")</f>
        <v/>
      </c>
      <c r="C9" s="138"/>
      <c r="D9" s="138"/>
      <c r="E9" s="138"/>
      <c r="F9" s="139"/>
      <c r="G9" s="140">
        <f ca="1">IFERROR(NOW()-F9,"")</f>
        <v>45967.471691782404</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45967.471691782404</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45967.471691782404</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45967.471691782404</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45967.471691782404</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45967.471691782404</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45967.471691782404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45967.471691782404</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45967.471691782404</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45967.471691782404</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45967.471691782404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45967.471691782404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45967.471691782404</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45967.471691782404</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45967.471691782404</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45967.471691782404</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45967.471691782404</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45967.471691782404</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45967.471691782404</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45967.471691782404</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45967.471691782404</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45967.471691782404</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45967.471691782404</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45967.471691782404</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45967.471691782404</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45967.471691782404</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45967.471691782404</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45967.471691782404</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45967.471691782404</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45967.471691782404</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45967.471691782404</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45967.471691782404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45967.471691782404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45967.471691782404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45967.471691782404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45967.471691782404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45967.471691782404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45967.471691782404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45967.471691782404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45967.471691782404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45967.471691782404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45967.471691782404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45967.471691782404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45967.471691782404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45967.471691782404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45967.471691782404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45967.471691782404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45967.471691782404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45967.471691782404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45967.471691782404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45967.471691782404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45967.471691782404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45967.471691782404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45967.471691782404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45967.471691782404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45967.471691782404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45967.471691782404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45967.471691782404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45967.471691782404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45967.471691782404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45967.471691782404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45967.471691782404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45967.471691782404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45967.471691782404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45967.471691782404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45967.471691782404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45967.471691782404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45967.471691782404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45967.471691782404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45967.471691782404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45967.471691782404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45967.471691782404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45967.471691782404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45967.471691782404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45967.471691782404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45967.471691782404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45967.471691782404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45967.471691782404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45967.471691782404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45967.471691782404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45967.471691782404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45967.471691782404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45967.471691782404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45967.471691782404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45967.471691782404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45967.471691782404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45967.471691782404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45967.471691782404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45967.471691782404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45967.471691782404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45967.471691782404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45967.471691782404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45967.471691782404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45967.471691782404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45967.471691782404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45967.471691782404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45967.471691782404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45967.471691782404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45967.471691782404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45967.471691782404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45967.471691782404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45967.471691782404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45967.471691782404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45967.471691782404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45967.471691782404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45967.471691782404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45967.471691782404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45967.471691782404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45967.471691782404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45967.471691782404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45967.471691782404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45967.471691782404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45967.471691782404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45967.471691782404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45967.471691782404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45967.471691782404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45967.471691782404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45967.471691782404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45967.471691782404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45967.471691782404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45967.471691782404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45967.471691782404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45967.471691782404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45967.471691782404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45967.471691782404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45967.471691782404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45967.471691782404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45967.471691782404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45967.471691782404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45967.471691782404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45967.471691782404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45967.471691782404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45967.471691782404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45967.471691782404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45967.471691782404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45967.471691782404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45967.471691782404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45967.471691782404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45967.471691782404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45967.471691782404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45967.471691782404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45967.471691782404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45967.471691782404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45967.471691782404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45967.471691782404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45967.471691782404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45967.471691782404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45967.471691782404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45967.471691782404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45967.471691782404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45967.471691782404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45967.471691782404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45967.471691782404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45967.471691782404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45967.471691782404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45967.471691782404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45967.471691782404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45967.471691782404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45967.471691782404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45967.471691782404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45967.471691782404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45967.471691782404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45967.471691782404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45967.471691782404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45967.471691782404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45967.471691782404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45967.471691782404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45967.471691782404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45967.471691782404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45967.471691782404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45967.471691782404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45967.471691782404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45967.471691782404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45967.471691782404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45967.471691782404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45967.471691782404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45967.471691782404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45967.471691782404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45967.471691782404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45967.471691782404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45967.471691782404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45967.471691782404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45967.471691782404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45967.471691782404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45967.471691782404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45967.471691782404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45967.471691782404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45967.471691782404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45967.471691782404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45967.471691782404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45967.471691782404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45967.471691782404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45967.471691782404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45967.471691782404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45967.471691782404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45967.471691782404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45967.471691782404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45967.471691782404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45967.471691782404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45967.471691782404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45967.471691782404</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45967.471691782404</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45967.471691782404</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45967.471691782404</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45967.471691782404</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45967.471691782404</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45967.471691782404</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45967.471691782404</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45967.471691782404</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45967.471691782404</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45967.471691782404</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45967.471691782404</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45967.471691782404</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45967.471691782404</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45967.471691782404</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45967.471691782404</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45967.471691782404</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45967.471691782404</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45967.471691782404</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45967.471691782404</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45967.471691782404</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45967.471691782404</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45967.471691782404</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45967.471691782404</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45967.471691782404</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45967.471691782404</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45967.471691782404</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45967.471691782404</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45967.471691782404</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45967.471691782404</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45967.471691782404</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45967.471691782404</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45967.471691782404</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45967.471691782404</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45967.471691782404</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45967.471691782404</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45967.471691782404</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45967.471691782404</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45967.471691782404</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45967.471691782404</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45967.471691782404</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45967.471691782404</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45967.471691782404</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45967.471691782404</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45967.471691782404</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45967.471691782404</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45967.471691782404</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45967.471691782404</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45967.471691782404</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45967.471691782404</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45967.471691782404</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45967.471691782404</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45967.471691782404</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45967.471691782404</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45967.471691782404</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45967.471691782404</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45967.471691782404</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45967.471691782404</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45967.471691782404</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45967.471691782404</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45967.471691782404</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45967.471691782404</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45967.471691782404</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45967.471691782404</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45967.471691782404</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45967.471691782404</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45967.471691782404</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45967.471691782404</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45967.471691782404</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45967.471691782404</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45967.471691782404</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45967.471691782404</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45967.471691782404</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45967.471691782404</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45967.471691782404</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45967.471691782404</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45967.471691782404</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45967.471691782404</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45967.471691782404</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45967.471691782404</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45967.471691782404</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45967.471691782404</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45967.471691782404</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45967.471691782404</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45967.471691782404</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45967.471691782404</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45967.471691782404</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45967.471691782404</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45967.471691782404</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45967.471691782404</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45967.471691782404</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45967.471691782404</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45967.471691782404</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45967.471691782404</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45967.471691782404</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45967.471691782404</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45967.471691782404</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45967.471691782404</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45967.471691782404</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45967.471691782404</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45967.471691782404</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45967.471691782404</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45967.471691782404</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45967.471691782404</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45967.471691782404</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45967.471691782404</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45967.471691782404</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45967.471691782404</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45967.471691782404</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45967.471691782404</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45967.471691782404</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45967.471691782404</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45967.471691782404</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45967.471691782404</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45967.471691782404</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45967.471691782404</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45967.471691782404</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45967.471691782404</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45967.471691782404</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45967.471691782404</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45967.471691782404</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45967.471691782404</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45967.471691782404</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45967.471691782404</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45967.471691782404</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45967.471691782404</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45967.471691782404</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45967.471691782404</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45967.471691782404</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45967.471691782404</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