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54" documentId="120_S{2AC9BD13-BADA-5192-A53E-5A8FF88502F6}" xr6:coauthVersionLast="47" xr6:coauthVersionMax="47" xr10:uidLastSave="{285F8E4A-A6C9-4861-9A86-B9315BC2CA3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<sst xmlns="http://schemas.openxmlformats.org/spreadsheetml/2006/main" count="181597" uniqueCount="39214">
  <si>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</si>
  <si>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</si>
  <si>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</si>
  <si>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</si>
  <si>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</si>
  <si>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</si>
  <si>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</si>
  <si>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</si>
  <si>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</si>
  <si>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</si>
  <si>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</si>
  <si>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</si>
  <si>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</si>
  <si>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</si>
  <si>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</si>
  <si>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</si>
  <si>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</si>
  <si>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</si>
  <si>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</si>
  <si>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</si>
  <si>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</si>
  <si>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</si>
  <si>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</si>
  <si>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</si>
  <si>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</si>
  <si>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</si>
  <si>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</si>
  <si>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</si>
  <si>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</si>
  <si>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</si>
  <si>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</si>
  <si>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</si>
  <si>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</si>
  <si>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</si>
  <si>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</si>
  <si>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</si>
  <si>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</si>
  <si>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</si>
  <si>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</si>
  <si>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</si>
  <si>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</si>
  <si>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</si>
  <si>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</si>
  <si>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</si>
  <si>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</si>
  <si>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</si>
  <si>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</si>
  <si>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</si>
  <si>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</si>
  <si>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</si>
  <si>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</si>
  <si>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</si>
  <si>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</si>
  <si>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</si>
  <si>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</si>
  <si>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</si>
  <si>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</si>
  <si>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</si>
  <si>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</si>
  <si>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</si>
  <si>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</si>
  <si>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</si>
  <si>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</si>
  <si>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</si>
  <si>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</si>
  <si>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</si>
  <si>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</si>
  <si>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</si>
  <si>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</si>
  <si>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</si>
  <si>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</si>
  <si>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</si>
  <si>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</si>
  <si>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</si>
  <si>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</si>
  <si>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</si>
  <si>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</si>
  <si>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</si>
  <si>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</si>
  <si>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</si>
  <si>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</si>
  <si>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</si>
  <si>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</si>
  <si>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</si>
  <si>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</si>
  <si>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</si>
  <si>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</si>
  <si>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</si>
  <si>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</si>
  <si>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</si>
  <si>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</si>
  <si>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</si>
  <si>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</si>
  <si>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</si>
  <si>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</si>
  <si>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</si>
  <si>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</si>
  <si>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</si>
  <si>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</si>
  <si>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</si>
  <si>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</si>
  <si>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</si>
  <si>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</si>
  <si>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</si>
  <si>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</si>
  <si>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</si>
  <si>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</si>
  <si>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</si>
  <si>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</si>
  <si>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</si>
  <si>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</si>
  <si>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</si>
  <si>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</si>
  <si>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</si>
  <si>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</si>
  <si>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</si>
  <si>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</si>
  <si>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</si>
  <si>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</si>
  <si>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</si>
  <si>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</si>
  <si>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</si>
  <si>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</si>
  <si>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</si>
  <si>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</si>
  <si>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</si>
  <si>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</si>
  <si>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</si>
  <si>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</si>
  <si>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</si>
  <si>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</si>
  <si>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</si>
  <si>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</si>
  <si>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</si>
  <si>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</si>
  <si>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</si>
  <si>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</si>
  <si>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</si>
  <si>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</si>
  <si>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</si>
  <si>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</si>
  <si>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</si>
  <si>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</si>
  <si>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</si>
  <si>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</si>
  <si>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</si>
  <si>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</si>
  <si>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</si>
  <si>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</si>
  <si>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</si>
  <si>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</si>
  <si>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</si>
  <si>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</si>
  <si>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</si>
  <si>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</si>
  <si>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</si>
  <si>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</si>
  <si>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</si>
  <si>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</si>
  <si>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</si>
  <si>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</si>
  <si>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</si>
  <si>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</si>
  <si>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</si>
  <si>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</si>
  <si>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</si>
  <si>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</si>
  <si>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</si>
  <si>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</si>
  <si>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</si>
  <si>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</si>
  <si>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</si>
  <si>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</si>
  <si>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</si>
  <si>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</si>
  <si>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</si>
  <si>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</si>
  <si>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</si>
  <si>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</si>
  <si>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</si>
  <si>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</si>
  <si>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</si>
  <si>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</si>
  <si>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</si>
  <si>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</si>
  <si>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</si>
  <si>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</si>
  <si>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</si>
  <si>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</si>
  <si>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</si>
  <si>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</si>
  <si>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</si>
  <si>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</si>
  <si>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</si>
  <si>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</si>
  <si>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</si>
  <si>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</si>
  <si>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</si>
  <si>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</si>
  <si>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</si>
  <si>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</si>
  <si>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</si>
  <si>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</si>
  <si>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</si>
  <si>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</si>
  <si>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</si>
  <si>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</si>
  <si>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</si>
  <si>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</si>
  <si>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</si>
  <si>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</si>
  <si>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</si>
  <si>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</si>
  <si>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</si>
  <si>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</si>
  <si>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</si>
  <si>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</si>
  <si>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</si>
  <si>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</si>
  <si>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</si>
  <si>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</si>
  <si>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</si>
  <si>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</si>
  <si>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</si>
  <si>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</si>
  <si>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</si>
  <si>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</si>
  <si>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</si>
  <si>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</si>
  <si>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</si>
  <si>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</si>
  <si>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</si>
  <si>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</si>
  <si>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</si>
  <si>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</si>
  <si>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</si>
  <si>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</si>
  <si>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</si>
  <si>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</si>
  <si>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</si>
  <si>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</si>
  <si>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</si>
  <si>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</si>
  <si>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</si>
  <si>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</si>
  <si>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</si>
  <si>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</si>
  <si>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</si>
  <si>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</si>
  <si>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</si>
  <si>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</si>
  <si>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</si>
  <si>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</si>
  <si>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</si>
  <si>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</si>
  <si>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</si>
  <si>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</si>
  <si>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</si>
  <si>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</si>
  <si>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</si>
  <si>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</si>
  <si>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</si>
  <si>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</si>
  <si>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</si>
  <si>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</si>
  <si>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</si>
  <si>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</si>
  <si>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</si>
  <si>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</si>
  <si>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</si>
  <si>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</si>
  <si>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</si>
  <si>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</si>
  <si>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</si>
  <si>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</si>
  <si>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</si>
  <si>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</si>
  <si>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</si>
  <si>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</si>
  <si>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</si>
  <si>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</si>
  <si>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</si>
  <si>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</si>
  <si>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</si>
  <si>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</si>
  <si>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</si>
  <si>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</si>
  <si>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</si>
  <si>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</si>
  <si>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</si>
  <si>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</si>
  <si>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</si>
  <si>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</si>
  <si>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</si>
  <si>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</si>
  <si>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</si>
  <si>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</si>
  <si>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</si>
  <si>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</si>
  <si>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</si>
  <si>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</si>
  <si>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</si>
  <si>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</si>
  <si>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</si>
  <si>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</si>
  <si>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</si>
  <si>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</si>
  <si>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</si>
  <si>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</si>
  <si>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</si>
  <si>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</si>
  <si>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</si>
  <si>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</si>
  <si>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</si>
  <si>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</si>
  <si>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</si>
  <si>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</si>
  <si>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</si>
  <si>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</si>
  <si>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</si>
  <si>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</si>
  <si>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</si>
  <si>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</si>
  <si>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</si>
  <si>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</si>
  <si>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</si>
  <si>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</si>
  <si>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</si>
  <si>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</si>
  <si>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</si>
  <si>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</si>
  <si>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</si>
  <si>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</si>
  <si>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</si>
  <si>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</si>
  <si>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</si>
  <si>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</si>
  <si>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</si>
  <si>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</si>
  <si>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</si>
  <si>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</si>
  <si>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</si>
  <si>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</si>
  <si>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</si>
  <si>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</si>
  <si>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</si>
  <si>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</si>
  <si>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</si>
  <si>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</si>
  <si>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</si>
  <si>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</si>
  <si>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</si>
  <si>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</si>
  <si>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</si>
  <si>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</si>
  <si>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</si>
  <si>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</si>
  <si>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</si>
  <si>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</si>
  <si>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</si>
  <si>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</si>
  <si>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</si>
  <si>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</si>
  <si>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</si>
  <si>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</si>
  <si>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</si>
  <si>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</si>
  <si>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</si>
  <si>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</si>
  <si>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</si>
  <si>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</si>
  <si>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</si>
  <si>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</si>
  <si>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</si>
  <si>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</si>
  <si>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</si>
  <si>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</si>
  <si>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</si>
  <si>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</si>
  <si>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</si>
  <si>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</si>
  <si>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</si>
  <si>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</si>
  <si>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</si>
  <si>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</si>
  <si>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</si>
  <si>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</si>
  <si>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</si>
  <si>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</si>
  <si>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</si>
  <si>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</si>
  <si>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</si>
  <si>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</si>
  <si>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</si>
  <si>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</si>
  <si>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</si>
  <si>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</si>
  <si>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</si>
  <si>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</si>
  <si>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</si>
  <si>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</si>
  <si>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</si>
  <si>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</si>
  <si>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</si>
  <si>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</si>
  <si>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</si>
  <si>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</si>
  <si>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</si>
  <si>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</si>
  <si>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</si>
  <si>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</si>
  <si>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</si>
  <si>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</si>
  <si>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</si>
  <si>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</si>
  <si>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</si>
  <si>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</si>
  <si>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</si>
  <si>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</si>
  <si>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</si>
  <si>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</si>
  <si>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</si>
  <si>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</si>
  <si>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</si>
  <si>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</si>
  <si>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</si>
  <si>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</si>
  <si>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</si>
  <si>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</si>
  <si>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</si>
  <si>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</si>
  <si>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</si>
  <si>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</si>
  <si>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</si>
  <si>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</si>
  <si>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</si>
  <si>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</si>
  <si>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</si>
  <si>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</si>
  <si>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</si>
  <si>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</si>
  <si>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</si>
  <si>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</si>
  <si>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</si>
  <si>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</si>
  <si>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</si>
  <si>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</si>
  <si>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</si>
  <si>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</si>
  <si>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</si>
  <si>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</si>
  <si>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</si>
  <si>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</si>
  <si>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</si>
  <si>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</si>
  <si>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</si>
  <si>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</si>
  <si>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</si>
  <si>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</si>
  <si>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</si>
  <si>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</si>
  <si>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</si>
  <si>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</si>
  <si>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</si>
  <si>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</si>
  <si>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</si>
  <si>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</si>
  <si>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</si>
  <si>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</si>
  <si>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</si>
  <si>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</si>
  <si>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</si>
  <si>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</si>
  <si>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</si>
  <si>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</si>
  <si>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</si>
  <si>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</si>
  <si>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</si>
  <si>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</si>
  <si>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</si>
  <si>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</si>
  <si>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</si>
  <si>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</si>
  <si>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</si>
  <si>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</si>
  <si>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</si>
  <si>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</si>
  <si>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</si>
  <si>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</si>
  <si>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</si>
  <si>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</si>
  <si>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</si>
  <si>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</si>
  <si>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</si>
  <si>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</si>
  <si>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</si>
  <si>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</si>
  <si>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</si>
  <si>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</si>
  <si>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</si>
  <si>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</si>
  <si>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</si>
  <si>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</si>
  <si>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</si>
  <si>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</si>
  <si>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</si>
  <si>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</si>
  <si>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</si>
  <si>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</si>
  <si>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</si>
  <si>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</si>
  <si>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</si>
  <si>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</si>
  <si>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</si>
  <si>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</si>
  <si>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</si>
  <si>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</si>
  <si>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</si>
  <si>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</si>
  <si>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</si>
  <si>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</si>
  <si>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</si>
  <si>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</si>
  <si>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</si>
  <si>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</si>
  <si>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</si>
  <si>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</si>
  <si>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</si>
  <si>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</si>
  <si>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</si>
  <si>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</si>
  <si>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</si>
  <si>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</si>
  <si>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</si>
  <si>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</si>
  <si>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</si>
  <si>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</si>
  <si>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</si>
  <si>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</si>
  <si>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</si>
  <si>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</si>
  <si>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</si>
  <si>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</si>
  <si>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</si>
  <si>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</si>
  <si>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</si>
  <si>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</si>
  <si>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</si>
  <si>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</si>
  <si>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</si>
  <si>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</si>
  <si>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</si>
  <si>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</si>
  <si>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</si>
  <si>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</si>
  <si>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</si>
  <si>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</si>
  <si>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</si>
  <si>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</si>
  <si>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</si>
  <si>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</si>
  <si>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</si>
  <si>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</si>
  <si>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</si>
  <si>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</si>
  <si>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</si>
  <si>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</si>
  <si>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</si>
  <si>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</si>
  <si>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</si>
  <si>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</si>
  <si>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</si>
  <si>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</si>
  <si>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</si>
  <si>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</si>
  <si>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</si>
  <si>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</si>
  <si>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</si>
  <si>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</si>
  <si>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</si>
  <si>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</si>
  <si>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</si>
  <si>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</si>
  <si>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</si>
  <si>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</si>
  <si>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</si>
  <si>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</si>
  <si>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</si>
  <si>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</si>
  <si>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</si>
  <si>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</si>
  <si>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</si>
  <si>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</si>
  <si>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</si>
  <si>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</si>
  <si>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</si>
  <si>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</si>
  <si>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</si>
  <si>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</si>
  <si>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</si>
  <si>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</si>
  <si>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</si>
  <si>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</si>
  <si>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</si>
  <si>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</si>
  <si>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</si>
  <si>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</si>
  <si>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</si>
  <si>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</si>
  <si>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</si>
  <si>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</si>
  <si>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</si>
  <si>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</si>
  <si>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</si>
  <si>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</si>
  <si>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</si>
  <si>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</si>
  <si>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</si>
  <si>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</si>
  <si>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</si>
  <si>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</si>
  <si>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</si>
  <si>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</si>
  <si>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</si>
  <si>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</si>
  <si>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</si>
  <si>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</si>
  <si>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</si>
  <si>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</si>
  <si>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</si>
  <si>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</si>
  <si>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</si>
  <si>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</si>
  <si>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</si>
  <si>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</si>
  <si>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</si>
  <si>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</si>
  <si>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</si>
  <si>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</si>
  <si>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</si>
  <si>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</si>
  <si>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</si>
  <si>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</si>
  <si>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</si>
  <si>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</si>
  <si>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</si>
  <si>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</si>
  <si>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</si>
  <si>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</si>
  <si>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</si>
  <si>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</si>
  <si>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</si>
  <si>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</si>
  <si>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</si>
  <si>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</si>
  <si>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</si>
  <si>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</si>
  <si>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</si>
  <si>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</si>
  <si>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</si>
  <si>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</si>
  <si>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</si>
  <si>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</si>
  <si>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</si>
  <si>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</si>
  <si>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</si>
  <si>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</si>
  <si>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</si>
  <si>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</si>
  <si>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</si>
  <si>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</si>
  <si>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</si>
  <si>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</si>
  <si>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</si>
  <si>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</si>
  <si>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</si>
  <si>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</si>
  <si>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</si>
  <si>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</si>
  <si>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</si>
  <si>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</si>
  <si>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</si>
  <si>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</si>
  <si>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</si>
  <si>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</si>
  <si>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</si>
  <si>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</si>
  <si>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</si>
  <si>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</si>
  <si>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</si>
  <si>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</si>
  <si>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</si>
  <si>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</si>
  <si>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</si>
  <si>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</si>
  <si>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</si>
  <si>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</si>
  <si>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</si>
  <si>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</si>
  <si>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</si>
  <si>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</si>
  <si>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</si>
  <si>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</si>
  <si>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</si>
  <si>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</si>
  <si>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</si>
  <si>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</si>
  <si>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</si>
  <si>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</si>
  <si>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</si>
  <si>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</si>
  <si>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</si>
  <si>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</si>
  <si>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</si>
  <si>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</si>
  <si>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</si>
  <si>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</si>
  <si>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</si>
  <si>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</si>
  <si>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</si>
  <si>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</si>
  <si>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</si>
  <si>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</si>
  <si>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</si>
  <si>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</si>
  <si>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</si>
  <si>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</si>
  <si>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</si>
  <si>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</si>
  <si>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</si>
  <si>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</si>
  <si>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</si>
  <si>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</si>
  <si>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</si>
  <si>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</si>
  <si>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</si>
  <si>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</si>
  <si>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</si>
  <si>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</si>
  <si>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</si>
  <si>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</si>
  <si>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</si>
  <si>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</si>
  <si>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</si>
  <si>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</si>
  <si>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</si>
  <si>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</si>
  <si>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</si>
  <si>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</si>
  <si>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</si>
  <si>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</si>
  <si>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</si>
  <si>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</si>
  <si>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</si>
  <si>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</si>
  <si>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</si>
  <si>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</si>
  <si>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</si>
  <si>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</si>
  <si>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</si>
  <si>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</si>
  <si>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</si>
  <si>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</si>
  <si>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</si>
  <si>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</si>
  <si>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</si>
  <si>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</si>
  <si>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</si>
  <si>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</si>
  <si>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</si>
  <si>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</si>
  <si>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</si>
  <si>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</si>
  <si>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</si>
  <si>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</si>
  <si>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</si>
  <si>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</si>
  <si>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</si>
  <si>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</si>
  <si>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</si>
  <si>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</si>
  <si>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</si>
  <si>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</si>
  <si>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</si>
  <si>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</si>
  <si>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</si>
  <si>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</si>
  <si>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</si>
  <si>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</si>
  <si>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</si>
  <si>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</si>
  <si>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</si>
  <si>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</si>
  <si>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</si>
  <si>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</si>
  <si>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</si>
  <si>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</si>
  <si>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</si>
  <si>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</si>
  <si>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</si>
  <si>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</si>
  <si>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</si>
  <si>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</si>
  <si>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</si>
  <si>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</si>
  <si>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</si>
  <si>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</si>
  <si>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</si>
  <si>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</si>
  <si>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</si>
  <si>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</si>
  <si>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</si>
  <si>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</si>
  <si>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</si>
  <si>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</si>
  <si>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</si>
  <si>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</si>
  <si>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</si>
  <si>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</si>
  <si>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</si>
  <si>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</si>
  <si>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</si>
  <si>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</si>
  <si>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</si>
  <si>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</si>
  <si>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</si>
  <si>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</si>
  <si>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</si>
  <si>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</si>
  <si>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</si>
  <si>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</si>
  <si>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</si>
  <si>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</si>
  <si>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</si>
  <si>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</si>
  <si>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</si>
  <si>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</si>
  <si>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</si>
  <si>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</si>
  <si>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</si>
  <si>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</si>
  <si>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</si>
  <si>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</si>
  <si>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</si>
  <si>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</si>
  <si>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</si>
  <si>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</si>
  <si>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</si>
  <si>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</si>
  <si>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</si>
  <si>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</si>
  <si>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</si>
  <si>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</si>
  <si>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</si>
  <si>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</si>
  <si>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</si>
  <si>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</si>
  <si>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</si>
  <si>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</si>
  <si>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</si>
  <si>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</si>
  <si>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</si>
  <si>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</si>
  <si>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</si>
  <si>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</si>
  <si>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</si>
  <si>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</si>
  <si>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</si>
  <si>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</si>
  <si>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</si>
  <si>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</si>
  <si>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</si>
  <si>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</si>
  <si>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</si>
  <si>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</si>
  <si>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</si>
  <si>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</si>
  <si>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</si>
  <si>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</si>
  <si>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</si>
  <si>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</si>
  <si>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</si>
  <si>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</si>
  <si>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</si>
  <si>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</si>
  <si>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</si>
  <si>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</si>
  <si>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</si>
  <si>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</si>
  <si>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</si>
  <si>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</si>
  <si>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</si>
  <si>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</si>
  <si>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</si>
  <si>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</si>
  <si>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</si>
  <si>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</si>
  <si>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</si>
  <si>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</si>
  <si>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</si>
  <si>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</si>
  <si>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</si>
  <si>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</si>
  <si>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</si>
  <si>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</si>
  <si>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</si>
  <si>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</si>
  <si>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</si>
  <si>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</si>
  <si>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</si>
  <si>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</si>
  <si>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</si>
  <si>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</si>
  <si>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</si>
  <si>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</si>
  <si>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</si>
  <si>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</si>
  <si>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</si>
  <si>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</si>
  <si>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</si>
  <si>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</si>
  <si>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</si>
  <si>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</si>
  <si>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</si>
  <si>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</si>
  <si>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</si>
  <si>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</si>
  <si>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</si>
  <si>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</si>
  <si>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</si>
  <si>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</si>
  <si>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</si>
  <si>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</si>
  <si>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</si>
  <si>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</si>
  <si>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</si>
  <si>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</si>
  <si>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</si>
  <si>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</si>
  <si>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</si>
  <si>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</si>
  <si>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</si>
  <si>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</si>
  <si>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</si>
  <si>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</si>
  <si>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</si>
  <si>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</si>
  <si>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</si>
  <si>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</si>
  <si>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</si>
  <si>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</si>
  <si>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</si>
  <si>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</si>
  <si>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</si>
  <si>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</si>
  <si>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</si>
  <si>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</si>
  <si>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</si>
  <si>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</si>
  <si>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</si>
  <si>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</si>
  <si>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</si>
  <si>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</si>
  <si>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</si>
  <si>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</si>
  <si>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</si>
  <si>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</si>
  <si>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</si>
  <si>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</si>
  <si>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</si>
  <si>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</si>
  <si>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</si>
  <si>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</si>
  <si>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</si>
  <si>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</si>
  <si>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</si>
  <si>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</si>
  <si>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</si>
  <si>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</si>
  <si>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</si>
  <si>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</si>
  <si>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</si>
  <si>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</si>
  <si>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</si>
  <si>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</si>
  <si>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</si>
  <si>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</si>
  <si>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</si>
  <si>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</si>
  <si>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</si>
  <si>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</si>
  <si>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</si>
  <si>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</si>
  <si>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</si>
  <si>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</si>
  <si>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</si>
  <si>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</si>
  <si>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</si>
  <si>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</si>
  <si>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</si>
  <si>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</si>
  <si>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</si>
  <si>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</si>
  <si>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</si>
  <si>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</si>
  <si>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</si>
  <si>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</si>
  <si>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</si>
  <si>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</si>
  <si>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</si>
  <si>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</si>
  <si>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</si>
  <si>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</si>
  <si>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</si>
  <si>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</si>
  <si>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</si>
  <si>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</si>
  <si>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</si>
  <si>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</si>
  <si>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</si>
  <si>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</si>
  <si>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</si>
  <si>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</si>
  <si>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</si>
  <si>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</si>
  <si>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</si>
  <si>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</si>
  <si>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</si>
  <si>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</si>
  <si>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</si>
  <si>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</si>
  <si>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</si>
  <si>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</si>
  <si>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</si>
  <si>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</si>
  <si>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</si>
  <si>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</si>
  <si>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</si>
  <si>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</si>
  <si>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</si>
  <si>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</si>
  <si>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</si>
  <si>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</si>
  <si>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</si>
  <si>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</si>
  <si>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</si>
  <si>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</si>
  <si>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</si>
  <si>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</si>
  <si>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</si>
  <si>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</si>
  <si>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</si>
  <si>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</si>
  <si>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</si>
  <si>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</si>
  <si>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</si>
  <si>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</si>
  <si>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</si>
  <si>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</si>
  <si>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</si>
  <si>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</si>
  <si>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</si>
  <si>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</si>
  <si>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</si>
  <si>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</si>
  <si>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</si>
  <si>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</si>
  <si>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</si>
  <si>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</si>
  <si>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</si>
  <si>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</si>
  <si>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</si>
  <si>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</si>
  <si>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</si>
  <si>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</si>
  <si>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</si>
  <si>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</si>
  <si>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</si>
  <si>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</si>
  <si>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</si>
  <si>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</si>
  <si>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</si>
  <si>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</si>
  <si>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</si>
  <si>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</si>
  <si>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</si>
  <si>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</si>
  <si>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</si>
  <si>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</si>
  <si>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</si>
  <si>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</si>
  <si>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</si>
  <si>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</si>
  <si>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</si>
  <si>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</si>
  <si>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</si>
  <si>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</si>
  <si>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</si>
  <si>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</si>
  <si>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</si>
  <si>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</si>
  <si>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</si>
  <si>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</si>
  <si>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</si>
  <si>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</si>
  <si>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</si>
  <si>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</si>
  <si>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</si>
  <si>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</si>
  <si>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</si>
  <si>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</si>
  <si>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</si>
  <si>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</si>
  <si>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</si>
  <si>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</si>
  <si>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</si>
  <si>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</si>
  <si>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</si>
  <si>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</si>
  <si>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</si>
  <si>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</si>
  <si>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</si>
  <si>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</si>
  <si>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</si>
  <si>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</si>
  <si>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</si>
  <si>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</si>
  <si>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</si>
  <si>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</si>
  <si>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</si>
  <si>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</si>
  <si>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</si>
  <si>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</si>
  <si>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</si>
  <si>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</si>
  <si>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</si>
  <si>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</si>
  <si>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</si>
  <si>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</si>
  <si>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</si>
  <si>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</si>
  <si>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</si>
  <si>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</si>
  <si>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</si>
  <si>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</si>
  <si>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</si>
  <si>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</si>
  <si>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</si>
  <si>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</si>
  <si>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</si>
  <si>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</si>
  <si>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</si>
  <si>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</si>
  <si>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</si>
  <si>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</si>
  <si>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</si>
  <si>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</si>
  <si>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</si>
  <si>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</si>
  <si>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</si>
  <si>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</si>
  <si>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</si>
  <si>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</si>
  <si>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</si>
  <si>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</si>
  <si>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</si>
  <si>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</si>
  <si>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</si>
  <si>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</si>
  <si>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</si>
  <si>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</si>
  <si>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</si>
  <si>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</si>
  <si>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</si>
  <si>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</si>
  <si>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</si>
  <si>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</si>
  <si>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</si>
  <si>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</si>
  <si>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</si>
  <si>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</si>
  <si>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</si>
  <si>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</si>
  <si>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</si>
  <si>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</si>
  <si>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</si>
  <si>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</si>
  <si>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</si>
  <si>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</si>
  <si>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</si>
  <si>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</si>
  <si>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</si>
  <si>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</si>
  <si>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</si>
  <si>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</si>
  <si>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</si>
  <si>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</si>
  <si>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</si>
  <si>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</si>
  <si>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</si>
  <si>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</si>
  <si>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</si>
  <si>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</si>
  <si>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</si>
  <si>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</si>
  <si>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</si>
  <si>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</si>
  <si>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</si>
  <si>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</si>
  <si>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</si>
  <si>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</si>
  <si>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</si>
  <si>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</si>
  <si>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</si>
  <si>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</si>
  <si>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</si>
  <si>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</si>
  <si>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</si>
  <si>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</si>
  <si>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</si>
  <si>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</si>
  <si>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</si>
  <si>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</si>
  <si>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</si>
  <si>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</si>
  <si>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</si>
  <si>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</si>
  <si>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</si>
  <si>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</si>
  <si>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</si>
  <si>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</si>
  <si>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</si>
  <si>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</si>
  <si>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</si>
  <si>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</si>
  <si>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</si>
  <si>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</si>
  <si>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</si>
  <si>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</si>
  <si>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</si>
  <si>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</si>
  <si>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</si>
  <si>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</si>
  <si>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</si>
  <si>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</si>
  <si>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</si>
  <si>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</si>
  <si>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</si>
  <si>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</si>
  <si>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</si>
  <si>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</si>
  <si>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</si>
  <si>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</si>
  <si>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</si>
  <si>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</si>
  <si>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</si>
  <si>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</si>
  <si>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</si>
  <si>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</si>
  <si>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</si>
  <si>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</si>
  <si>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</si>
  <si>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</si>
  <si>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</si>
  <si>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</si>
  <si>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</si>
  <si>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</si>
  <si>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</si>
  <si>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</si>
  <si>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</si>
  <si>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</si>
  <si>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</si>
  <si>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</si>
  <si>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</si>
  <si>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</si>
  <si>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</si>
  <si>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</si>
  <si>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</si>
  <si>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</si>
  <si>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</si>
  <si>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</si>
  <si>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</si>
  <si>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</si>
  <si>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</si>
  <si>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</si>
  <si>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</si>
  <si>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</si>
  <si>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</si>
  <si>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</si>
  <si>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</si>
  <si>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</si>
  <si>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</si>
  <si>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</si>
  <si>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</si>
  <si>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</si>
  <si>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</si>
  <si>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</si>
  <si>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</si>
  <si>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</si>
  <si>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</si>
  <si>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</si>
  <si>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</si>
  <si>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</si>
  <si>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</si>
  <si>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</si>
  <si>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</si>
  <si>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</si>
  <si>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</si>
  <si>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</si>
  <si>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</si>
  <si>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</si>
  <si>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</si>
  <si>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</si>
  <si>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</si>
  <si>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</si>
  <si>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</si>
  <si>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</si>
  <si>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</si>
  <si>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</si>
  <si>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</si>
  <si>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</si>
  <si>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</si>
  <si>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</si>
  <si>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</si>
  <si>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</si>
  <si>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</si>
  <si>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</si>
  <si>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</si>
  <si>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</si>
  <si>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</si>
  <si>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</si>
  <si>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</si>
  <si>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</si>
  <si>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</si>
  <si>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</si>
  <si>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</si>
  <si>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</si>
  <si>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</si>
  <si>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</si>
  <si>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</si>
  <si>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</si>
  <si>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</si>
  <si>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</si>
  <si>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</si>
  <si>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</si>
  <si>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</si>
  <si>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</si>
  <si>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</si>
  <si>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</si>
  <si>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</si>
  <si>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</si>
  <si>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</si>
  <si>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</si>
  <si>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</si>
  <si>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</si>
  <si>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</si>
  <si>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</si>
  <si>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</si>
  <si>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</si>
  <si>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</si>
  <si>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</si>
  <si>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</si>
  <si>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</si>
  <si>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</si>
  <si>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</si>
  <si>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</si>
  <si>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</si>
  <si>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</si>
  <si>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</si>
  <si>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</si>
  <si>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</si>
  <si>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</si>
  <si>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</si>
  <si>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</si>
  <si>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</si>
  <si>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</si>
  <si>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</si>
  <si>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</si>
  <si>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</si>
  <si>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</si>
  <si>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</si>
  <si>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</si>
  <si>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</si>
  <si>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</si>
  <si>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</si>
  <si>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</si>
  <si>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</si>
  <si>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</si>
  <si>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</si>
  <si>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</si>
  <si>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</si>
  <si>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</si>
  <si>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</si>
  <si>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</si>
  <si>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</si>
  <si>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</si>
  <si>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</si>
  <si>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</si>
  <si>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</si>
  <si>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</si>
  <si>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</si>
  <si>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</si>
  <si>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</si>
  <si>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</si>
  <si>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</si>
  <si>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</si>
  <si>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</si>
  <si>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</si>
  <si>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</si>
  <si>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</si>
  <si>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</si>
  <si>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</si>
  <si>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</si>
  <si>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</si>
  <si>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</si>
  <si>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</si>
  <si>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</si>
  <si>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</si>
  <si>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</si>
  <si>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</si>
  <si>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</si>
  <si>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</si>
  <si>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</si>
  <si>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</si>
  <si>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</si>
  <si>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</si>
  <si>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</si>
  <si>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</si>
  <si>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</si>
  <si>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</si>
  <si>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</si>
  <si>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</si>
  <si>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</si>
  <si>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</si>
  <si>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</si>
  <si>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</si>
  <si>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</si>
  <si>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</si>
  <si>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</si>
  <si>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</si>
  <si>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</si>
  <si>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</si>
  <si>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</si>
  <si>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</si>
  <si>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</si>
  <si>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</si>
  <si>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</si>
  <si>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</si>
  <si>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</si>
  <si>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</si>
  <si>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</si>
  <si>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</si>
  <si>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</si>
  <si>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</si>
  <si>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</si>
  <si>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</si>
  <si>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</si>
  <si>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</si>
  <si>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</si>
  <si>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</si>
  <si>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</si>
  <si>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</si>
  <si>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</si>
  <si>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</si>
  <si>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</si>
  <si>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</si>
  <si>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</si>
  <si>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</si>
  <si>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</si>
  <si>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</si>
  <si>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</si>
  <si>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</si>
  <si>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</si>
  <si>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</si>
  <si>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</si>
  <si>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</si>
  <si>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</si>
  <si>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</si>
  <si>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</si>
  <si>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</si>
  <si>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</si>
  <si>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</si>
  <si>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</si>
  <si>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</si>
  <si>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</si>
  <si>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</si>
  <si>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</si>
  <si>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</si>
  <si>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</si>
  <si>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</si>
  <si>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</si>
  <si>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</si>
  <si>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</si>
  <si>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</si>
  <si>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</si>
  <si>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</si>
  <si>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</si>
  <si>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</si>
  <si>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</si>
  <si>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</si>
  <si>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</si>
  <si>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</si>
  <si>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</si>
  <si>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</si>
  <si>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</si>
  <si>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</si>
  <si>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</si>
  <si>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</si>
  <si>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</si>
  <si>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</si>
  <si>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</si>
  <si>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</si>
  <si>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</si>
  <si>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</si>
  <si>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</si>
  <si>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</si>
  <si>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</si>
  <si>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</si>
  <si>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</si>
  <si>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</si>
  <si>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</si>
  <si>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</si>
  <si>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</si>
  <si>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</si>
  <si>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</si>
  <si>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</si>
  <si>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</si>
  <si>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</si>
  <si>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</si>
  <si>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</si>
  <si>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</si>
  <si>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</si>
  <si>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</si>
  <si>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</si>
  <si>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</si>
  <si>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</si>
  <si>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</si>
  <si>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</si>
  <si>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</si>
  <si>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</si>
  <si>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</si>
  <si>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</si>
  <si>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</si>
  <si>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</si>
  <si>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</si>
  <si>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</si>
  <si>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</si>
  <si>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</si>
  <si>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</si>
  <si>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</si>
  <si>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</si>
  <si>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</si>
  <si>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</si>
  <si>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</si>
  <si>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</si>
  <si>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</si>
  <si>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</si>
  <si>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</si>
  <si>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</si>
  <si>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</si>
  <si>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</si>
  <si>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</si>
  <si>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</si>
  <si>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</si>
  <si>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</si>
  <si>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</si>
  <si>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</si>
  <si>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</si>
  <si>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</si>
  <si>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</si>
  <si>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</si>
  <si>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</si>
  <si>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</si>
  <si>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</si>
  <si>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</si>
  <si>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</si>
  <si>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</si>
  <si>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</si>
  <si>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</si>
  <si>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</si>
  <si>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</si>
  <si>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</si>
  <si>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</si>
  <si>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</si>
  <si>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</si>
  <si>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</si>
  <si>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</si>
  <si>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</si>
  <si>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</si>
  <si>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</si>
  <si>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</si>
  <si>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</si>
  <si>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</si>
  <si>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</si>
  <si>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</si>
  <si>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</si>
  <si>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</si>
  <si>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</si>
  <si>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</si>
  <si>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</si>
  <si>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</si>
  <si>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</si>
  <si>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</si>
  <si>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</si>
  <si>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</si>
  <si>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</si>
  <si>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</si>
  <si>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</si>
  <si>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</si>
  <si>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</si>
  <si>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</si>
  <si>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</si>
  <si>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</si>
  <si>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</si>
  <si>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</si>
  <si>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</si>
  <si>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</si>
  <si>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</si>
  <si>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</si>
  <si>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</si>
  <si>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</si>
  <si>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</si>
  <si>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</si>
  <si>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</si>
  <si>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</si>
  <si>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</si>
  <si>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</si>
  <si>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</si>
  <si>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</si>
  <si>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</si>
  <si>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</si>
  <si>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</si>
  <si>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</si>
  <si>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</si>
  <si>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</si>
  <si>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</si>
  <si>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</si>
  <si>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</si>
  <si>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</si>
  <si>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</si>
  <si>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</si>
  <si>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</si>
  <si>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</si>
  <si>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</si>
  <si>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</si>
  <si>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</si>
  <si>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</si>
  <si>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</si>
  <si>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</si>
  <si>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</si>
  <si>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</si>
  <si>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</si>
  <si>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</si>
  <si>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</si>
  <si>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</si>
  <si>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</si>
  <si>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</si>
  <si>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</si>
  <si>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</si>
  <si>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</si>
  <si>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</si>
  <si>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</si>
  <si>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</si>
  <si>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</si>
  <si>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</si>
  <si>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</si>
  <si>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</si>
  <si>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</si>
  <si>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</si>
  <si>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</si>
  <si>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</si>
  <si>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</si>
  <si>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</si>
  <si>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</si>
  <si>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</si>
  <si>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</si>
  <si>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</si>
  <si>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</si>
  <si>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</si>
  <si>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</si>
  <si>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</si>
  <si>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</si>
  <si>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</si>
  <si>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</si>
  <si>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</si>
  <si>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</si>
  <si>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</si>
  <si>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</si>
  <si>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</si>
  <si>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</si>
  <si>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</si>
  <si>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</si>
  <si>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</si>
  <si>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</si>
  <si>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</si>
  <si>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</si>
  <si>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</si>
  <si>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</si>
  <si>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</si>
  <si>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</si>
  <si>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</si>
  <si>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</si>
  <si>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</si>
  <si>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</si>
  <si>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</si>
  <si>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</si>
  <si>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</si>
  <si>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</si>
  <si>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</si>
  <si>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</si>
  <si>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</si>
  <si>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</si>
  <si>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</si>
  <si>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</si>
  <si>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</si>
  <si>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</si>
  <si>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</si>
  <si>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</si>
  <si>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</si>
  <si>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</si>
  <si>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</si>
  <si>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</si>
  <si>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</si>
  <si>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</si>
  <si>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</si>
  <si>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</si>
  <si>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</si>
  <si>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</si>
  <si>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</si>
  <si>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</si>
  <si>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</si>
  <si>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</si>
  <si>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</si>
  <si>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</si>
  <si>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</si>
  <si>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</si>
  <si>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</si>
  <si>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</si>
  <si>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</si>
  <si>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</si>
  <si>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</si>
  <si>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</si>
  <si>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</si>
  <si>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</si>
  <si>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</si>
  <si>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</si>
  <si>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</si>
  <si>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</si>
  <si>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</si>
  <si>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</si>
  <si>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</si>
  <si>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</si>
  <si>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</si>
  <si>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</si>
  <si>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</si>
  <si>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</si>
  <si>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</si>
  <si>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</si>
  <si>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</si>
  <si>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</si>
  <si>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</si>
  <si>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</si>
  <si>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</si>
  <si>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</si>
  <si>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</si>
  <si>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</si>
  <si>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</si>
  <si>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</si>
  <si>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</si>
  <si>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</si>
  <si>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</si>
  <si>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</si>
  <si>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</si>
  <si>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</si>
  <si>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</si>
  <si>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</si>
  <si>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</si>
  <si>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</si>
  <si>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</si>
  <si>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</si>
  <si>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</si>
  <si>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</si>
  <si>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</si>
  <si>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</si>
  <si>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</si>
  <si>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</si>
  <si>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</si>
  <si>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</si>
  <si>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</si>
  <si>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</si>
  <si>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</si>
  <si>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</si>
  <si>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</si>
  <si>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</si>
  <si>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</si>
  <si>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</si>
  <si>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</si>
  <si>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</si>
  <si>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</si>
  <si>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</si>
  <si>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</si>
  <si>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</si>
  <si>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</si>
  <si>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</si>
  <si>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</si>
  <si>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</si>
  <si>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</si>
  <si>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</si>
  <si>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</si>
  <si>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</si>
  <si>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</si>
  <si>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</si>
  <si>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</si>
  <si>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</si>
  <si>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</si>
  <si>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</si>
  <si>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</si>
  <si>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</si>
  <si>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</si>
  <si>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</si>
  <si>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</si>
  <si>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</si>
  <si>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</si>
  <si>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</si>
  <si>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</si>
  <si>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</si>
  <si>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</si>
  <si>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</si>
  <si>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</si>
  <si>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</si>
  <si>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</si>
  <si>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</si>
  <si>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</si>
  <si>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</si>
  <si>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</si>
  <si>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</si>
  <si>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</si>
  <si>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</si>
  <si>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</si>
  <si>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</si>
  <si>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</si>
  <si>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</si>
  <si>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</si>
  <si>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</si>
  <si>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</si>
  <si>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</si>
  <si>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</si>
  <si>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</si>
  <si>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</si>
  <si>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</si>
  <si>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</si>
  <si>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</si>
  <si>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</si>
  <si>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</si>
  <si>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</si>
  <si>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</si>
  <si>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</si>
  <si>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</si>
  <si>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</si>
  <si>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</si>
  <si>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</si>
  <si>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</si>
  <si>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</si>
  <si>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</si>
  <si>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</si>
  <si>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</si>
  <si>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</si>
  <si>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</si>
  <si>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</si>
  <si>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</si>
  <si>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</si>
  <si>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</si>
  <si>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</si>
  <si>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</si>
  <si>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</si>
  <si>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</si>
  <si>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</si>
  <si>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</si>
  <si>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</si>
  <si>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</si>
  <si>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</si>
  <si>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</si>
  <si>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</si>
  <si>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</si>
  <si>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</si>
  <si>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</si>
  <si>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</si>
  <si>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</si>
  <si>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</si>
  <si>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</si>
  <si>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</si>
  <si>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</si>
  <si>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</si>
  <si>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</si>
  <si>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</si>
  <si>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</si>
  <si>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</si>
  <si>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</si>
  <si>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</si>
  <si>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</si>
  <si>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</si>
  <si>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</si>
  <si>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</si>
  <si>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</si>
  <si>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</si>
  <si>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</si>
  <si>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</si>
  <si>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</si>
  <si>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</si>
  <si>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</si>
  <si>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</si>
  <si>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</si>
  <si>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</si>
  <si>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</si>
  <si>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</si>
  <si>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</si>
  <si>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</si>
  <si>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</si>
  <si>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</si>
  <si>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</si>
  <si>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</si>
  <si>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</si>
  <si>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</si>
  <si>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</si>
  <si>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</si>
  <si>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</si>
  <si>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</si>
  <si>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</si>
  <si>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</si>
  <si>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</si>
  <si>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</si>
  <si>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</si>
  <si>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</si>
  <si>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</si>
  <si>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</si>
  <si>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</si>
  <si>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</si>
  <si>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</si>
  <si>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</si>
  <si>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</si>
  <si>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</si>
  <si>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</si>
  <si>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</si>
  <si>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</si>
  <si>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</si>
  <si>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</si>
  <si>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</si>
  <si>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</si>
  <si>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</si>
  <si>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</si>
  <si>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</si>
  <si>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</si>
  <si>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</si>
  <si>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</si>
  <si>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</si>
  <si>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</si>
  <si>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</si>
  <si>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</si>
  <si>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</si>
  <si>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</si>
  <si>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</si>
  <si>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</si>
  <si>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</si>
  <si>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</si>
  <si>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</si>
  <si>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</si>
  <si>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</si>
  <si>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</si>
  <si>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</si>
  <si>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</si>
  <si>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</si>
  <si>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</si>
  <si>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</si>
  <si>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</si>
  <si>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</si>
  <si>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</si>
  <si>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</si>
  <si>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</si>
  <si>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</si>
  <si>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</si>
  <si>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</si>
  <si>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</si>
  <si>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</si>
  <si>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</si>
  <si>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</si>
  <si>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</si>
  <si>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</si>
  <si>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</si>
  <si>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</si>
  <si>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</si>
  <si>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</si>
  <si>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</si>
  <si>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</si>
  <si>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</si>
  <si>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</si>
  <si>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</si>
  <si>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</si>
  <si>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</si>
  <si>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</si>
  <si>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</si>
  <si>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</si>
  <si>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</si>
  <si>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</si>
  <si>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</si>
  <si>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</si>
  <si>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</si>
  <si>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</si>
  <si>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</si>
  <si>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</si>
  <si>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</si>
  <si>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</si>
  <si>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</si>
  <si>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</si>
  <si>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</si>
  <si>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</si>
  <si>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</si>
  <si>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</si>
  <si>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</si>
  <si>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</si>
  <si>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</si>
  <si>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</si>
  <si>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</si>
  <si>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</si>
  <si>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</si>
  <si>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</si>
  <si>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</si>
  <si>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</si>
  <si>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</si>
  <si>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</si>
  <si>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</si>
  <si>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</si>
  <si>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</si>
  <si>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</si>
  <si>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</si>
  <si>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</si>
  <si>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</si>
  <si>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</si>
  <si>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</si>
  <si>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</si>
  <si>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</si>
  <si>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</si>
  <si>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</si>
  <si>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</si>
  <si>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</si>
  <si>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</si>
  <si>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</si>
  <si>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</si>
  <si>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</si>
  <si>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</si>
  <si>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</si>
  <si>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</si>
  <si>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</si>
  <si>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</si>
  <si>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</si>
  <si>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</si>
  <si>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</si>
  <si>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</si>
  <si>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</si>
  <si>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</si>
  <si>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</si>
  <si>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</si>
  <si>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</si>
  <si>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</si>
  <si>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</si>
  <si>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</si>
  <si>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</si>
  <si>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</si>
  <si>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</si>
  <si>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</si>
  <si>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</si>
  <si>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</si>
  <si>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</si>
  <si>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</si>
  <si>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</si>
  <si>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</si>
  <si>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</si>
  <si>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</si>
  <si>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</si>
  <si>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</si>
  <si>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</si>
  <si>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</si>
  <si>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</si>
  <si>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</si>
  <si>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</si>
  <si>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</si>
  <si>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</si>
  <si>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</si>
  <si>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</si>
  <si>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</si>
  <si>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</si>
  <si>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</si>
  <si>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</si>
  <si>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</si>
  <si>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</si>
  <si>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</si>
  <si>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</si>
  <si>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</si>
  <si>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</si>
  <si>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</si>
  <si>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</si>
  <si>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</si>
  <si>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</si>
  <si>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</si>
  <si>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</si>
  <si>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</si>
  <si>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</si>
  <si>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</si>
  <si>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</si>
  <si>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</si>
  <si>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</si>
  <si>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</si>
  <si>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</si>
  <si>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</si>
  <si>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</si>
  <si>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</si>
  <si>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</si>
  <si>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</si>
  <si>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</si>
  <si>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</si>
  <si>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</si>
  <si>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</si>
  <si>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</si>
  <si>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</si>
  <si>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</si>
  <si>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</si>
  <si>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</si>
  <si>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</si>
  <si>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</si>
  <si>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</si>
  <si>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</si>
  <si>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</si>
  <si>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</si>
  <si>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</si>
  <si>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</si>
  <si>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</si>
  <si>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</si>
  <si>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</si>
  <si>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</si>
  <si>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</si>
  <si>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</si>
  <si>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</si>
  <si>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</si>
  <si>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</si>
  <si>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</si>
  <si>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</si>
  <si>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</si>
  <si>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</si>
  <si>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</si>
  <si>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</si>
  <si>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</si>
  <si>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</si>
  <si>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</si>
  <si>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</si>
  <si>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</si>
  <si>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</si>
  <si>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</si>
  <si>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</si>
  <si>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</si>
  <si>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</si>
  <si>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</si>
  <si>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</si>
  <si>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</si>
  <si>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</si>
  <si>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</si>
  <si>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</si>
  <si>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</si>
  <si>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</si>
  <si>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</si>
  <si>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</si>
  <si>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</si>
  <si>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</si>
  <si>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</si>
  <si>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</si>
  <si>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</si>
  <si>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</si>
  <si>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</si>
  <si>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</si>
  <si>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</si>
  <si>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</si>
  <si>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</si>
  <si>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</si>
  <si>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</si>
  <si>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</si>
  <si>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</si>
  <si>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</si>
  <si>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</si>
  <si>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</si>
  <si>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</si>
  <si>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</si>
  <si>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</si>
  <si>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</si>
  <si>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</si>
  <si>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</si>
  <si>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</si>
  <si>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</si>
  <si>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</si>
  <si>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</si>
  <si>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</si>
  <si>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</si>
  <si>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</si>
  <si>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</si>
  <si>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</si>
  <si>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</si>
  <si>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</si>
  <si>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</si>
  <si>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</si>
  <si>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</si>
  <si>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</si>
  <si>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</si>
  <si>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</si>
  <si>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</si>
  <si>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</si>
  <si>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</si>
  <si>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</si>
  <si>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</si>
  <si>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</si>
  <si>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</si>
  <si>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</si>
  <si>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</si>
  <si>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</si>
  <si>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</si>
  <si>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</si>
  <si>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</si>
  <si>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</si>
  <si>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</si>
  <si>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</si>
  <si>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</si>
  <si>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</si>
  <si>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</si>
  <si>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</si>
  <si>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</si>
  <si>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</si>
  <si>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</si>
  <si>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</si>
  <si>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</si>
  <si>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</si>
  <si>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</si>
  <si>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</si>
  <si>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</si>
  <si>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</si>
  <si>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</si>
  <si>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</si>
  <si>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</si>
  <si>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</si>
  <si>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</si>
  <si>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</si>
  <si>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</si>
  <si>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</si>
  <si>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</si>
  <si>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</si>
  <si>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</si>
  <si>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</si>
  <si>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</si>
  <si>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</si>
  <si>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</si>
  <si>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</si>
  <si>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</si>
  <si>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</si>
  <si>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</si>
  <si>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</si>
  <si>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</si>
  <si>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</si>
  <si>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</si>
  <si>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</si>
  <si>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</si>
  <si>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</si>
  <si>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</si>
  <si>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</si>
  <si>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</si>
  <si>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</si>
  <si>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</si>
  <si>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</si>
  <si>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</si>
  <si>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</si>
  <si>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</si>
  <si>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</si>
  <si>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</si>
  <si>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</si>
  <si>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</si>
  <si>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</si>
  <si>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</si>
  <si>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</si>
  <si>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</si>
  <si>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</si>
  <si>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</si>
  <si>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</si>
  <si>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</si>
  <si>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</si>
  <si>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</si>
  <si>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</si>
  <si>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</si>
  <si>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</si>
  <si>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</si>
  <si>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</si>
  <si>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</si>
  <si>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</si>
  <si>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</si>
  <si>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</si>
  <si>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</si>
  <si>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</si>
  <si>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</si>
  <si>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</si>
  <si>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</si>
  <si>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</si>
  <si>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</si>
  <si>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</si>
  <si>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</si>
  <si>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</si>
  <si>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</si>
  <si>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</si>
  <si>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</si>
  <si>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</si>
  <si>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</si>
  <si>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</si>
  <si>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</si>
  <si>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</si>
  <si>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</si>
  <si>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</si>
  <si>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</si>
  <si>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</si>
  <si>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</si>
  <si>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</si>
  <si>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</si>
  <si>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</si>
  <si>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</si>
  <si>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</si>
  <si>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</si>
  <si>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</si>
  <si>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</si>
  <si>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</si>
  <si>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</si>
  <si>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</si>
  <si>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</si>
  <si>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</si>
  <si>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</si>
  <si>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</si>
  <si>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</si>
  <si>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</si>
  <si>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</si>
  <si>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</si>
  <si>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</si>
  <si>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</si>
  <si>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</si>
  <si>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</si>
  <si>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</si>
  <si>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</si>
  <si>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</si>
  <si>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</si>
  <si>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</si>
  <si>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</si>
  <si>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</si>
  <si>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</si>
  <si>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</si>
  <si>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</si>
  <si>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</si>
  <si>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</si>
  <si>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</si>
  <si>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</si>
  <si>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</si>
  <si>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</si>
  <si>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</si>
  <si>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</si>
  <si>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</si>
  <si>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</si>
  <si>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</si>
  <si>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</si>
  <si>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</si>
  <si>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</si>
  <si>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</si>
  <si>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</si>
  <si>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</si>
  <si>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</si>
  <si>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</si>
  <si>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</si>
  <si>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</si>
  <si>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</si>
  <si>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</si>
  <si>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</si>
  <si>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</si>
  <si>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</si>
  <si>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</si>
  <si>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</si>
  <si>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</si>
  <si>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</si>
  <si>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</si>
  <si>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</si>
  <si>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</si>
  <si>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</si>
  <si>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</si>
  <si>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</si>
  <si>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</si>
  <si>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</si>
  <si>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</si>
  <si>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</si>
  <si>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</si>
  <si>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</si>
  <si>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</si>
  <si>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</si>
  <si>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</si>
  <si>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</si>
  <si>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</si>
  <si>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</si>
  <si>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</si>
  <si>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</si>
  <si>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</si>
  <si>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</si>
  <si>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</si>
  <si>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</si>
  <si>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</si>
  <si>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</si>
  <si>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</si>
  <si>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</si>
  <si>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</si>
  <si>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</si>
  <si>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</si>
  <si>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</si>
  <si>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</si>
  <si>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</si>
  <si>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</si>
  <si>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</si>
  <si>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</si>
  <si>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</si>
  <si>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</si>
  <si>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</si>
  <si>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</si>
  <si>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</si>
  <si>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</si>
  <si>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</si>
  <si>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</si>
  <si>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</si>
  <si>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</si>
  <si>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</si>
  <si>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</si>
  <si>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</si>
  <si>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</si>
  <si>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</si>
  <si>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</si>
  <si>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</si>
  <si>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</si>
  <si>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</si>
  <si>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</si>
  <si>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</si>
  <si>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</si>
  <si>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</si>
  <si>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</si>
  <si>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</si>
  <si>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</si>
  <si>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</si>
  <si>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</si>
  <si>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</si>
  <si>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</si>
  <si>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</si>
  <si>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</si>
  <si>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</si>
  <si>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</si>
  <si>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</si>
  <si>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</si>
  <si>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</si>
  <si>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</si>
  <si>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</si>
  <si>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</si>
  <si>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</si>
  <si>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</si>
  <si>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</si>
  <si>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</si>
  <si>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</si>
  <si>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</si>
  <si>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</si>
  <si>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</si>
  <si>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</si>
  <si>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</si>
  <si>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</si>
  <si>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</si>
  <si>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</si>
  <si>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</si>
  <si>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</si>
  <si>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</si>
  <si>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</si>
  <si>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</si>
  <si>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</si>
  <si>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</si>
  <si>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</si>
  <si>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</si>
  <si>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</si>
  <si>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</si>
  <si>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</si>
  <si>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</si>
  <si>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</si>
  <si>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</si>
  <si>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</si>
  <si>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</si>
  <si>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</si>
  <si>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</si>
  <si>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</si>
  <si>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</si>
  <si>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</si>
  <si>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</si>
  <si>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</si>
  <si>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</si>
  <si>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</si>
  <si>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</si>
  <si>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</si>
  <si>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</si>
  <si>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</si>
  <si>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</si>
  <si>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</si>
  <si>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</si>
  <si>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</si>
  <si>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</si>
  <si>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</si>
  <si>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</si>
  <si>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</si>
  <si>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</si>
  <si>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</si>
  <si>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</si>
  <si>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</si>
  <si>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</si>
  <si>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</si>
  <si>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</si>
  <si>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</si>
  <si>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</si>
  <si>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</si>
  <si>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</si>
  <si>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</si>
  <si>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</si>
  <si>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</si>
  <si>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</si>
  <si>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</si>
  <si>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</si>
  <si>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</si>
  <si>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</si>
  <si>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</si>
  <si>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</si>
  <si>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</si>
  <si>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</si>
  <si>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</si>
  <si>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</si>
  <si>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</si>
  <si>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</si>
  <si>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</si>
  <si>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</si>
  <si>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</si>
  <si>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</si>
  <si>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</si>
  <si>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</si>
  <si>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</si>
  <si>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</si>
  <si>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</si>
  <si>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</si>
  <si>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</si>
  <si>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</si>
  <si>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</si>
  <si>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</si>
  <si>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</si>
  <si>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</si>
  <si>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</si>
  <si>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</si>
  <si>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</si>
  <si>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</si>
  <si>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</si>
  <si>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</si>
  <si>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</si>
  <si>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</si>
  <si>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</si>
  <si>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</si>
  <si>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</si>
  <si>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</si>
  <si>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</si>
  <si>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</si>
  <si>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</si>
  <si>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</si>
  <si>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</si>
  <si>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</si>
  <si>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</si>
  <si>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</si>
  <si>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</si>
  <si>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</si>
  <si>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</si>
  <si>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</si>
  <si>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</si>
  <si>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</si>
  <si>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</si>
  <si>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</si>
  <si>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</si>
  <si>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</si>
  <si>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</si>
  <si>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</si>
  <si>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</si>
  <si>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</si>
  <si>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</si>
  <si>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</si>
  <si>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</si>
  <si>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</si>
  <si>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</si>
  <si>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</si>
  <si>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</si>
  <si>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</si>
  <si>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</si>
  <si>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</si>
  <si>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</si>
  <si>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</si>
  <si>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</si>
  <si>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</si>
  <si>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</si>
  <si>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</si>
  <si>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</si>
  <si>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</si>
  <si>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</si>
  <si>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</si>
  <si>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</si>
  <si>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</si>
  <si>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</si>
  <si>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</si>
  <si>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</si>
  <si>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</si>
  <si>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</si>
  <si>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</si>
  <si>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</si>
  <si>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</si>
  <si>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</si>
  <si>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</si>
  <si>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</si>
  <si>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</si>
  <si>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</si>
  <si>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</si>
  <si>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</si>
  <si>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</si>
  <si>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</si>
  <si>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</si>
  <si>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</si>
  <si>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</si>
  <si>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</si>
  <si>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</si>
  <si>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</si>
  <si>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</si>
  <si>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</si>
  <si>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</si>
  <si>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</si>
  <si>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</si>
  <si>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</si>
  <si>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</si>
  <si>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</si>
  <si>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</si>
  <si>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</si>
  <si>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</si>
  <si>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</si>
  <si>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</si>
  <si>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</si>
  <si>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</si>
  <si>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</si>
  <si>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</si>
  <si>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</si>
  <si>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</si>
  <si>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</si>
  <si>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</si>
  <si>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</si>
  <si>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</si>
  <si>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</si>
  <si>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</si>
  <si>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</si>
  <si>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</si>
  <si>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</si>
  <si>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</si>
  <si>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</si>
  <si>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</si>
  <si>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</si>
  <si>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</si>
  <si>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</si>
  <si>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</si>
  <si>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</si>
  <si>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</si>
  <si>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</si>
  <si>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</si>
  <si>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</si>
  <si>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</si>
  <si>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</si>
  <si>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</si>
  <si>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</si>
  <si>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</si>
  <si>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</si>
  <si>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</si>
  <si>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</si>
  <si>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</si>
  <si>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</si>
  <si>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</si>
  <si>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</si>
  <si>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</si>
  <si>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</si>
  <si>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</si>
  <si>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</si>
  <si>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</si>
  <si>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</si>
  <si>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</si>
  <si>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</si>
  <si>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</si>
  <si>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</si>
  <si>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</si>
  <si>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</si>
  <si>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</si>
  <si>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</si>
  <si>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</si>
  <si>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</si>
  <si>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</si>
  <si>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</si>
  <si>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</si>
  <si>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</si>
  <si>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</si>
  <si>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</si>
  <si>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</si>
  <si>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</si>
  <si>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</si>
  <si>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</si>
  <si>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</si>
  <si>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</si>
  <si>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</si>
  <si>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</si>
  <si>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</si>
  <si>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</si>
  <si>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</si>
  <si>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</si>
  <si>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</si>
  <si>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</si>
  <si>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</si>
  <si>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</si>
  <si>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</si>
  <si>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</si>
  <si>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</si>
  <si>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</si>
  <si>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</si>
  <si>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</si>
  <si>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</si>
  <si>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</si>
  <si>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</si>
  <si>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</si>
  <si>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</si>
  <si>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</si>
  <si>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</si>
  <si>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</si>
  <si>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</si>
  <si>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</si>
  <si>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</si>
  <si>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</si>
  <si>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</si>
  <si>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</si>
  <si>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</si>
  <si>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</si>
  <si>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</si>
  <si>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</si>
  <si>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</si>
  <si>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</si>
  <si>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</si>
  <si>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</si>
  <si>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</si>
  <si>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</si>
  <si>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</si>
  <si>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</si>
  <si>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</si>
  <si>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</si>
  <si>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</si>
  <si>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</si>
  <si>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</si>
  <si>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</si>
  <si>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</si>
  <si>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</si>
  <si>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</si>
  <si>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</si>
  <si>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</si>
  <si>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</si>
  <si>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</si>
  <si>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</si>
  <si>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</si>
  <si>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</si>
  <si>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</si>
  <si>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</si>
  <si>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</si>
  <si>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</si>
  <si>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</si>
  <si>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</si>
  <si>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</si>
  <si>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</si>
  <si>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</si>
  <si>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</si>
  <si>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</si>
  <si>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</si>
  <si>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</si>
  <si>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</si>
  <si>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</si>
  <si>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</si>
  <si>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</si>
  <si>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</si>
  <si>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</si>
  <si>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</si>
  <si>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</si>
  <si>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</si>
  <si>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</si>
  <si>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</si>
  <si>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</si>
  <si>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</si>
  <si>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</si>
  <si>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</si>
  <si>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</si>
  <si>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</si>
  <si>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</si>
  <si>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</si>
  <si>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</si>
  <si>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</si>
  <si>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</si>
  <si>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</si>
  <si>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</si>
  <si>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</si>
  <si>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</si>
  <si>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</si>
  <si>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</si>
  <si>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</si>
  <si>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</si>
  <si>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</si>
  <si>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</si>
  <si>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</si>
  <si>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</si>
  <si>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</si>
  <si>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</si>
  <si>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</si>
  <si>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</si>
  <si>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</si>
  <si>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</si>
  <si>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</si>
  <si>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</si>
  <si>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</si>
  <si>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</si>
  <si>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</si>
  <si>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</si>
  <si>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</si>
  <si>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</si>
  <si>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</si>
  <si>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</si>
  <si>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</si>
  <si>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</si>
  <si>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</si>
  <si>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</si>
  <si>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</si>
  <si>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</si>
  <si>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</si>
  <si>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</si>
  <si>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</si>
  <si>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</si>
  <si>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</si>
  <si>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</si>
  <si>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</si>
  <si>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</si>
  <si>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</si>
  <si>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</si>
  <si>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</si>
  <si>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</si>
  <si>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</si>
  <si>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</si>
  <si>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</si>
  <si>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</si>
  <si>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</si>
  <si>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</si>
  <si>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</si>
  <si>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</si>
  <si>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</si>
  <si>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</si>
  <si>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</si>
  <si>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</si>
  <si>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</si>
  <si>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</si>
  <si>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</si>
  <si>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</si>
  <si>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</si>
  <si>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</si>
  <si>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</si>
  <si>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</si>
  <si>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</si>
  <si>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</si>
  <si>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</si>
  <si>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</si>
  <si>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</si>
  <si>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</si>
  <si>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</si>
  <si>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</si>
  <si>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</si>
  <si>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</si>
  <si>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</si>
  <si>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</si>
  <si>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</si>
  <si>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</si>
  <si>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</si>
  <si>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</si>
  <si>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</si>
  <si>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</si>
  <si>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</si>
  <si>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</si>
  <si>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</si>
  <si>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</si>
  <si>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</si>
  <si>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</si>
  <si>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</si>
  <si>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</si>
  <si>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</si>
  <si>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</si>
  <si>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</si>
  <si>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</si>
  <si>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</si>
  <si>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</si>
  <si>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</si>
  <si>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</si>
  <si>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</si>
  <si>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</si>
  <si>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</si>
  <si>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</si>
  <si>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</si>
  <si>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</si>
  <si>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</si>
  <si>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</si>
  <si>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</si>
  <si>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</si>
  <si>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</si>
  <si>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</si>
  <si>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</si>
  <si>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</si>
  <si>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</si>
  <si>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</si>
  <si>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</si>
  <si>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</si>
  <si>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</si>
  <si>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</si>
  <si>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</si>
  <si>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</si>
  <si>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</si>
  <si>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</si>
  <si>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</si>
  <si>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</si>
  <si>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</si>
  <si>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</si>
  <si>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</si>
  <si>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</si>
  <si>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</si>
  <si>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</si>
  <si>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</si>
  <si>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</si>
  <si>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</si>
  <si>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</si>
  <si>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</si>
  <si>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</si>
  <si>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</si>
  <si>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</si>
  <si>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</si>
  <si>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</si>
  <si>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</si>
  <si>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</si>
  <si>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</si>
  <si>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</si>
  <si>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</si>
  <si>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</si>
  <si>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</si>
  <si>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</si>
  <si>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</si>
  <si>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</si>
  <si>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</si>
  <si>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</si>
  <si>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</si>
  <si>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</si>
  <si>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</si>
  <si>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</si>
  <si>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</si>
  <si>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</si>
  <si>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</si>
  <si>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</si>
  <si>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</si>
  <si>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</si>
  <si>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</si>
  <si>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</si>
  <si>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</si>
  <si>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</si>
  <si>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</si>
  <si>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</si>
  <si>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</si>
  <si>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</si>
  <si>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</si>
  <si>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</si>
  <si>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</si>
  <si>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</si>
  <si>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</si>
  <si>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</si>
  <si>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</si>
  <si>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</si>
  <si>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</si>
  <si>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</si>
  <si>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</si>
  <si>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</si>
  <si>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</si>
  <si>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</si>
  <si>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</si>
  <si>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</si>
  <si>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</si>
  <si>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</si>
  <si>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</si>
  <si>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</si>
  <si>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</si>
  <si>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</si>
  <si>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</si>
  <si>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</si>
  <si>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</si>
  <si>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</si>
  <si>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</si>
  <si>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</si>
  <si>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</si>
  <si>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</si>
  <si>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</si>
  <si>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</si>
  <si>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</si>
  <si>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</si>
  <si>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</si>
  <si>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</si>
  <si>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</si>
  <si>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</si>
  <si>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</si>
  <si>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</si>
  <si>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</si>
  <si>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</si>
  <si>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</si>
  <si>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</si>
  <si>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</si>
  <si>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</si>
  <si>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</si>
  <si>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</si>
  <si>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</si>
  <si>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</si>
  <si>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</si>
  <si>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</si>
  <si>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</si>
  <si>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</si>
  <si>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</si>
  <si>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</si>
  <si>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</si>
  <si>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</si>
  <si>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</si>
  <si>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</si>
  <si>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</si>
  <si>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</si>
  <si>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</si>
  <si>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</si>
  <si>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</si>
  <si>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</si>
  <si>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</si>
  <si>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</si>
  <si>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</si>
  <si>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</si>
  <si>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</si>
  <si>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</si>
  <si>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</si>
  <si>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</si>
  <si>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</si>
  <si>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</si>
  <si>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</si>
  <si>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</si>
  <si>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</si>
  <si>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</si>
  <si>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</si>
  <si>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</si>
  <si>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</si>
  <si>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</si>
  <si>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</si>
  <si>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</si>
  <si>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</si>
  <si>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</si>
  <si>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</si>
  <si>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</si>
  <si>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</si>
  <si>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</si>
  <si>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</si>
  <si>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</si>
  <si>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</si>
  <si>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</si>
  <si>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</si>
  <si>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</si>
  <si>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</si>
  <si>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</si>
  <si>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</si>
  <si>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</si>
  <si>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</si>
  <si>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</si>
  <si>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</si>
  <si>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</si>
  <si>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</si>
  <si>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</si>
  <si>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</si>
  <si>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</si>
  <si>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</si>
  <si>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</si>
  <si>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</si>
  <si>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</si>
  <si>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</si>
  <si>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</si>
  <si>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</si>
  <si>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</si>
  <si>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</si>
  <si>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</si>
  <si>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</si>
  <si>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</si>
  <si>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</si>
  <si>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</si>
  <si>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</si>
  <si>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</si>
  <si>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</si>
  <si>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</si>
  <si>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</si>
  <si>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</si>
  <si>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</si>
  <si>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</si>
  <si>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</si>
  <si>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</si>
  <si>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</si>
  <si>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</si>
  <si>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</si>
  <si>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</si>
  <si>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</si>
  <si>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</si>
  <si>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</si>
  <si>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</si>
  <si>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</si>
  <si>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</si>
  <si>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</si>
  <si>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</si>
  <si>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</si>
  <si>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</si>
  <si>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</si>
  <si>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</si>
  <si>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</si>
  <si>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</si>
  <si>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</si>
  <si>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</si>
  <si>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</si>
  <si>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</si>
  <si>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</si>
  <si>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</si>
  <si>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</si>
  <si>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</si>
  <si>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</si>
  <si>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</si>
  <si>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</si>
  <si>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</si>
  <si>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</si>
  <si>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</si>
  <si>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</si>
  <si>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</si>
  <si>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</si>
  <si>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</si>
  <si>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</si>
  <si>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</si>
  <si>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</si>
  <si>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</si>
  <si>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</si>
  <si>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</si>
  <si>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</si>
  <si>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</si>
  <si>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</si>
  <si>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</si>
  <si>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</si>
  <si>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</si>
  <si>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</si>
  <si>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</si>
  <si>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</si>
  <si>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</si>
  <si>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</si>
  <si>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</si>
  <si>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</si>
  <si>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</si>
  <si>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</si>
  <si>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</si>
  <si>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</si>
  <si>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</si>
  <si>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</si>
  <si>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</si>
  <si>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</si>
  <si>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</si>
  <si>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</si>
  <si>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</si>
  <si>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</si>
  <si>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</si>
  <si>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</si>
  <si>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</si>
  <si>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</si>
  <si>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</si>
  <si>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</si>
  <si>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</si>
  <si>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</si>
  <si>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</si>
  <si>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</si>
  <si>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</si>
  <si>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</si>
  <si>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</si>
  <si>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</si>
  <si>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</si>
  <si>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</si>
  <si>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</si>
  <si>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</si>
  <si>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</si>
  <si>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</si>
  <si>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</si>
  <si>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</si>
  <si>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</si>
  <si>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</si>
  <si>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</si>
  <si>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</si>
  <si>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</si>
  <si>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</si>
  <si>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</si>
  <si>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</si>
  <si>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</si>
  <si>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</si>
  <si>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</si>
  <si>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</si>
  <si>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</si>
  <si>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</si>
  <si>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</si>
  <si>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</si>
  <si>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</si>
  <si>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</si>
  <si>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</si>
  <si>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</si>
  <si>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</si>
  <si>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</si>
  <si>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</si>
  <si>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</si>
  <si>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</si>
  <si>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</si>
  <si>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</si>
  <si>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</si>
  <si>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</si>
  <si>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</si>
  <si>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</si>
  <si>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</si>
  <si>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</si>
  <si>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</si>
  <si>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</si>
  <si>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</si>
  <si>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</si>
  <si>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</si>
  <si>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</si>
  <si>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</si>
  <si>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</si>
  <si>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</si>
  <si>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</si>
  <si>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</si>
  <si>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</si>
  <si>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</si>
  <si>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</si>
  <si>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</si>
  <si>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</si>
  <si>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</si>
  <si>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</si>
  <si>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</si>
  <si>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</si>
  <si>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</si>
  <si>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</si>
  <si>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</si>
  <si>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</si>
  <si>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</si>
  <si>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</si>
  <si>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</si>
  <si>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</si>
  <si>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</si>
  <si>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</si>
  <si>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</si>
  <si>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</si>
  <si>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</si>
  <si>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</si>
  <si>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</si>
  <si>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</si>
  <si>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</si>
  <si>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</si>
  <si>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</si>
  <si>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</si>
  <si>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</si>
  <si>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</si>
  <si>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</si>
  <si>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</si>
  <si>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</si>
  <si>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</si>
  <si>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</si>
  <si>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</si>
  <si>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</si>
  <si>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</si>
  <si>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</si>
  <si>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</si>
  <si>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</si>
  <si>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</si>
  <si>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</si>
  <si>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</si>
  <si>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</si>
  <si>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</si>
  <si>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</si>
  <si>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</si>
  <si>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</si>
  <si>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</si>
  <si>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</si>
  <si>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</si>
  <si>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</si>
  <si>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</si>
  <si>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</si>
  <si>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</si>
  <si>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</si>
  <si>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</si>
  <si>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</si>
  <si>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</si>
  <si>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</si>
  <si>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</si>
  <si>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</si>
  <si>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</si>
  <si>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</si>
  <si>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</si>
  <si>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</si>
  <si>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</si>
  <si>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</si>
  <si>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</si>
  <si>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</si>
  <si>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</si>
  <si>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</si>
  <si>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</si>
  <si>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</si>
  <si>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</si>
  <si>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</si>
  <si>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</si>
  <si>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</si>
  <si>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</si>
  <si>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</si>
  <si>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</si>
  <si>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</si>
  <si>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</si>
  <si>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</si>
  <si>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</si>
  <si>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</si>
  <si>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</si>
  <si>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</si>
  <si>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</si>
  <si>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</si>
  <si>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</si>
  <si>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</si>
  <si>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</si>
  <si>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</si>
  <si>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</si>
  <si>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</si>
  <si>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</si>
  <si>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</si>
  <si>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</si>
  <si>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</si>
  <si>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</si>
  <si>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</si>
  <si>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</si>
  <si>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</si>
  <si>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</si>
  <si>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</si>
  <si>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</si>
  <si>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</si>
  <si>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</si>
  <si>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</si>
  <si>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</si>
  <si>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</si>
  <si>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</si>
  <si>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</si>
  <si>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</si>
  <si>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</si>
  <si>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</si>
  <si>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</si>
  <si>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</si>
  <si>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</si>
  <si>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</si>
  <si>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</si>
  <si>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</si>
  <si>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</si>
  <si>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</si>
  <si>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</si>
  <si>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</si>
  <si>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</si>
  <si>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</si>
  <si>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</si>
  <si>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</si>
  <si>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</si>
  <si>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</si>
  <si>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</si>
  <si>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</si>
  <si>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</si>
  <si>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</si>
  <si>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</si>
  <si>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</si>
  <si>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</si>
  <si>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</si>
  <si>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</si>
  <si>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</si>
  <si>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</si>
  <si>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</si>
  <si>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</si>
  <si>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</si>
  <si>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</si>
  <si>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</si>
  <si>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</si>
  <si>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</si>
  <si>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</si>
  <si>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</si>
  <si>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</si>
  <si>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</si>
  <si>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</si>
  <si>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</si>
  <si>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</si>
  <si>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</si>
  <si>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</si>
  <si>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</si>
  <si>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</si>
  <si>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</si>
  <si>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</si>
  <si>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</si>
  <si>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</si>
  <si>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</si>
  <si>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</si>
  <si>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</si>
  <si>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</si>
  <si>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</si>
  <si>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</si>
  <si>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</si>
  <si>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</si>
  <si>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</si>
  <si>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</si>
  <si>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</si>
  <si>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</si>
  <si>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</si>
  <si>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</si>
  <si>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</si>
  <si>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</si>
  <si>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</si>
  <si>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</si>
  <si>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</si>
  <si>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</si>
  <si>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</si>
  <si>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</si>
  <si>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</si>
  <si>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</si>
  <si>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</si>
  <si>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</si>
  <si>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</si>
  <si>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</si>
  <si>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</si>
  <si>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</si>
  <si>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</si>
  <si>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</si>
  <si>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</si>
  <si>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</si>
  <si>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</si>
  <si>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</si>
  <si>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</si>
  <si>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</si>
  <si>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</si>
  <si>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</si>
  <si>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</si>
  <si>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</si>
  <si>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</si>
  <si>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</si>
  <si>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</si>
  <si>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</si>
  <si>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</si>
  <si>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</si>
  <si>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</si>
  <si>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</si>
  <si>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</si>
  <si>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</si>
  <si>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</si>
  <si>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</si>
  <si>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</si>
  <si>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</si>
  <si>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</si>
  <si>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</si>
  <si>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</si>
  <si>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</si>
  <si>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</si>
  <si>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</si>
  <si>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</si>
  <si>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</si>
  <si>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</si>
  <si>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</si>
  <si>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</si>
  <si>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</si>
  <si>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</si>
  <si>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</si>
  <si>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</si>
  <si>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</si>
  <si>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</si>
  <si>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</si>
  <si>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</si>
  <si>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</si>
  <si>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</si>
  <si>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</si>
  <si>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</si>
  <si>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</si>
  <si>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</si>
  <si>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</si>
  <si>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</si>
  <si>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</si>
  <si>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</si>
  <si>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</si>
  <si>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</si>
  <si>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</si>
  <si>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</si>
  <si>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</si>
  <si>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</si>
  <si>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</si>
  <si>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</si>
  <si>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</si>
  <si>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</si>
  <si>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</si>
  <si>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</si>
  <si>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</si>
  <si>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</si>
  <si>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</si>
  <si>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</si>
  <si>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</si>
  <si>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</si>
  <si>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</si>
  <si>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</si>
  <si>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</si>
  <si>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</si>
  <si>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</si>
  <si>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</si>
  <si>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</si>
  <si>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</si>
  <si>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</si>
  <si>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</si>
  <si>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</si>
  <si>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</si>
  <si>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</si>
  <si>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</si>
  <si>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</si>
  <si>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</si>
  <si>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</si>
  <si>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</si>
  <si>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</si>
  <si>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</si>
  <si>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</si>
  <si>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</si>
  <si>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</si>
  <si>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</si>
  <si>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</si>
  <si>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</si>
  <si>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</si>
  <si>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</si>
  <si>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</si>
  <si>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</si>
  <si>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</si>
  <si>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</si>
  <si>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</si>
  <si>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</si>
  <si>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</si>
  <si>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</si>
  <si>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</si>
  <si>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</si>
  <si>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</si>
  <si>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</si>
  <si>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</si>
  <si>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</si>
  <si>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</si>
  <si>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</si>
  <si>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</si>
  <si>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</si>
  <si>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</si>
  <si>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</si>
  <si>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</si>
  <si>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</si>
  <si>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</si>
  <si>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</si>
  <si>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</si>
  <si>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</si>
  <si>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</si>
  <si>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</si>
  <si>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</si>
  <si>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</si>
  <si>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</si>
  <si>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</si>
  <si>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</si>
  <si>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</si>
  <si>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</si>
  <si>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</si>
  <si>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</si>
  <si>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</si>
  <si>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</si>
  <si>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</si>
  <si>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</si>
  <si>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</si>
  <si>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</si>
  <si>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</si>
  <si>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</si>
  <si>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</si>
  <si>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</si>
  <si>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</si>
  <si>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</si>
  <si>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</si>
  <si>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</si>
  <si>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</si>
  <si>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</si>
  <si>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</si>
  <si>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</si>
  <si>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</si>
  <si>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</si>
  <si>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</si>
  <si>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</si>
  <si>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</si>
  <si>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</si>
  <si>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</si>
  <si>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</si>
  <si>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</si>
  <si>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</si>
  <si>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</si>
  <si>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</si>
  <si>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</si>
  <si>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</si>
  <si>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</si>
  <si>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</si>
  <si>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</si>
  <si>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</si>
  <si>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</si>
  <si>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</si>
  <si>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</si>
  <si>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</si>
  <si>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</si>
  <si>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</si>
  <si>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</si>
  <si>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</si>
  <si>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</si>
  <si>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</si>
  <si>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</si>
  <si>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</si>
  <si>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</si>
  <si>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</si>
  <si>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</si>
  <si>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</si>
  <si>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</si>
  <si>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</si>
  <si>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</si>
  <si>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</si>
  <si>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</si>
  <si>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</si>
  <si>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</si>
  <si>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</si>
  <si>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</si>
  <si>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</si>
  <si>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</si>
  <si>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</si>
  <si>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</si>
  <si>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</si>
  <si>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</si>
  <si>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</si>
  <si>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</si>
  <si>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</si>
  <si>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</si>
  <si>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</si>
  <si>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</si>
  <si>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</si>
  <si>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</si>
  <si>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</si>
  <si>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</si>
  <si>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</si>
  <si>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</si>
  <si>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</si>
  <si>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</si>
  <si>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</si>
  <si>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</si>
  <si>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</si>
  <si>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</si>
  <si>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</si>
  <si>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</si>
  <si>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</si>
  <si>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</si>
  <si>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</si>
  <si>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</si>
  <si>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</si>
  <si>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</si>
  <si>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</si>
  <si>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</si>
  <si>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</si>
  <si>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</si>
  <si>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</si>
  <si>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</si>
  <si>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</si>
  <si>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</si>
  <si>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</si>
  <si>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</si>
  <si>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</si>
  <si>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</si>
  <si>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</si>
  <si>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</si>
  <si>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</si>
  <si>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</si>
  <si>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</si>
  <si>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</si>
  <si>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</si>
  <si>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</si>
  <si>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</si>
  <si>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</si>
  <si>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</si>
  <si>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</si>
  <si>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</si>
  <si>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</si>
  <si>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</si>
  <si>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</si>
  <si>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</si>
  <si>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</si>
  <si>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</si>
  <si>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</si>
  <si>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</si>
  <si>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</si>
  <si>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</si>
  <si>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</si>
  <si>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</si>
  <si>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</si>
  <si>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</si>
  <si>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</si>
  <si>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</si>
  <si>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</si>
  <si>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</si>
  <si>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</si>
  <si>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</si>
  <si>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</si>
  <si>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</si>
  <si>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</si>
  <si>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</si>
  <si>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</si>
  <si>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</si>
  <si>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</si>
  <si>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</si>
  <si>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</si>
  <si>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</si>
  <si>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</si>
  <si>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</si>
  <si>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</si>
  <si>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</si>
  <si>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</si>
  <si>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</si>
  <si>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</si>
  <si>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</si>
  <si>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</si>
  <si>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</si>
  <si>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</si>
  <si>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</si>
  <si>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</si>
  <si>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</si>
  <si>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</si>
  <si>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</si>
  <si>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</si>
  <si>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</si>
  <si>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</si>
  <si>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</si>
  <si>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</si>
  <si>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</si>
  <si>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</si>
  <si>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</si>
  <si>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</si>
  <si>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</si>
  <si>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</si>
  <si>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</si>
  <si>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</si>
  <si>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</si>
  <si>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</si>
  <si>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</si>
  <si>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</si>
  <si>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</si>
  <si>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</si>
  <si>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</si>
  <si>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</si>
  <si>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</si>
  <si>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</si>
  <si>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</si>
  <si>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</si>
  <si>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</si>
  <si>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</si>
  <si>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</si>
  <si>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</si>
  <si>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</si>
  <si>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</si>
  <si>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</si>
  <si>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</si>
  <si>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</si>
  <si>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</si>
  <si>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</si>
  <si>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</si>
  <si>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</si>
  <si>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</si>
  <si>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</si>
  <si>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</si>
  <si>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</si>
  <si>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</si>
  <si>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</si>
  <si>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</si>
  <si>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</si>
  <si>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</si>
  <si>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</si>
  <si>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</si>
  <si>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</si>
  <si>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</si>
  <si>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</si>
  <si>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</si>
  <si>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</si>
  <si>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</si>
  <si>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</si>
  <si>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</si>
  <si>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</si>
  <si>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</si>
  <si>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</si>
  <si>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</si>
  <si>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</si>
  <si>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</si>
  <si>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</si>
  <si>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</si>
  <si>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</si>
  <si>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</si>
  <si>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</si>
  <si>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</si>
  <si>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</si>
  <si>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</si>
  <si>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</si>
  <si>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</si>
  <si>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</si>
  <si>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</si>
  <si>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</si>
  <si>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</si>
  <si>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</si>
  <si>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</si>
  <si>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</si>
  <si>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</si>
  <si>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</si>
  <si>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</si>
  <si>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</si>
  <si>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</si>
  <si>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</si>
  <si>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</si>
  <si>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</si>
  <si>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</si>
  <si>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</si>
  <si>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</si>
  <si>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</si>
  <si>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</si>
  <si>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</si>
  <si>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</si>
  <si>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</si>
  <si>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</si>
  <si>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</si>
  <si>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</si>
  <si>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</si>
  <si>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</si>
  <si>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</si>
  <si>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</si>
  <si>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</si>
  <si>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</si>
  <si>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</si>
  <si>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</si>
  <si>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</si>
  <si>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</si>
  <si>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</si>
  <si>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</si>
  <si>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</si>
  <si>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</si>
  <si>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</si>
  <si>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</si>
  <si>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</si>
  <si>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</si>
  <si>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</si>
  <si>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</si>
  <si>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</si>
  <si>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</si>
  <si>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</si>
  <si>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</si>
  <si>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</si>
  <si>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</si>
  <si>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</si>
  <si>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</si>
  <si>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</si>
  <si>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</si>
  <si>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</si>
  <si>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</si>
  <si>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</si>
  <si>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</si>
  <si>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</si>
  <si>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</si>
  <si>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</si>
  <si>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</si>
  <si>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</si>
  <si>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</si>
  <si>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</si>
  <si>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</si>
  <si>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</si>
  <si>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</si>
  <si>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</si>
  <si>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</si>
  <si>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</si>
  <si>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</si>
  <si>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</si>
  <si>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</si>
  <si>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</si>
  <si>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</si>
  <si>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</si>
  <si>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</si>
  <si>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</si>
  <si>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</si>
  <si>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</si>
  <si>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</si>
  <si>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</si>
  <si>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</si>
  <si>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</si>
  <si>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</si>
  <si>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</si>
  <si>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</si>
  <si>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</si>
  <si>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</si>
  <si>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</si>
  <si>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</si>
  <si>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</si>
  <si>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</si>
  <si>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</si>
  <si>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</si>
  <si>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</si>
  <si>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</si>
  <si>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</si>
  <si>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</si>
  <si>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</si>
  <si>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</si>
  <si>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</si>
  <si>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</si>
  <si>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</si>
  <si>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</si>
  <si>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</si>
  <si>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</si>
  <si>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</si>
  <si>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</si>
  <si>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</si>
  <si>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</si>
  <si>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</si>
  <si>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</si>
  <si>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</si>
  <si>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</si>
  <si>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</si>
  <si>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</si>
  <si>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</si>
  <si>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</si>
  <si>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</si>
  <si>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</si>
  <si>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</si>
  <si>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</si>
  <si>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</si>
  <si>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</si>
  <si>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</si>
  <si>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</si>
  <si>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</si>
  <si>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</si>
  <si>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</si>
  <si>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</si>
  <si>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</si>
  <si>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</si>
  <si>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</si>
  <si>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</si>
  <si>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</si>
  <si>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</si>
  <si>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</si>
  <si>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</si>
  <si>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</si>
  <si>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</si>
  <si>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</si>
  <si>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</si>
  <si>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</si>
  <si>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</si>
  <si>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</si>
  <si>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</si>
  <si>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</si>
  <si>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</si>
  <si>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</si>
  <si>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</si>
  <si>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</si>
  <si>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</si>
  <si>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</si>
  <si>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</si>
  <si>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</si>
  <si>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</si>
  <si>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</si>
  <si>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</si>
  <si>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</si>
  <si>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</si>
  <si>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</si>
  <si>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</si>
  <si>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</si>
  <si>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</si>
  <si>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</si>
  <si>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</si>
  <si>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</si>
  <si>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</si>
  <si>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</si>
  <si>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</si>
  <si>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</si>
  <si>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</si>
  <si>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</si>
  <si>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</si>
  <si>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</si>
  <si>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</si>
  <si>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</si>
  <si>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</si>
  <si>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</si>
  <si>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</si>
  <si>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</si>
  <si>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</si>
  <si>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</si>
  <si>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</si>
  <si>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</si>
  <si>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</si>
  <si>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</si>
  <si>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</si>
  <si>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</si>
  <si>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</si>
  <si>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</si>
  <si>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</si>
  <si>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</si>
  <si>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</si>
  <si>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</si>
  <si>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</si>
  <si>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</si>
  <si>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</si>
  <si>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</si>
  <si>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</si>
  <si>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</si>
  <si>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</si>
  <si>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</si>
  <si>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</si>
  <si>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</si>
  <si>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</si>
  <si>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</si>
  <si>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</si>
  <si>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</si>
  <si>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</si>
  <si>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</si>
  <si>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</si>
  <si>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</si>
  <si>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</si>
  <si>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</si>
  <si>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</si>
  <si>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</si>
  <si>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</si>
  <si>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</si>
  <si>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</si>
  <si>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</si>
  <si>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</si>
  <si>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</si>
  <si>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</si>
  <si>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</si>
  <si>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</si>
  <si>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</si>
  <si>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</si>
  <si>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</si>
  <si>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</si>
  <si>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</si>
  <si>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</si>
  <si>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</si>
  <si>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</si>
  <si>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</si>
  <si>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</si>
  <si>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</si>
  <si>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</si>
  <si>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</si>
  <si>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</si>
  <si>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</si>
  <si>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</si>
  <si>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</si>
  <si>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</si>
  <si>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</si>
  <si>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</si>
  <si>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</si>
  <si>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</si>
  <si>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</si>
  <si>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</si>
  <si>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</si>
  <si>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</si>
  <si>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</si>
  <si>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</si>
  <si>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</si>
  <si>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</si>
  <si>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</si>
  <si>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</si>
  <si>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</si>
  <si>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</si>
  <si>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</si>
  <si>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</si>
  <si>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</si>
  <si>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</si>
  <si>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</si>
  <si>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</si>
  <si>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</si>
  <si>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</si>
  <si>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</si>
  <si>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</si>
  <si>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</si>
  <si>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</si>
  <si>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</si>
  <si>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</si>
  <si>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</si>
  <si>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</si>
  <si>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</si>
  <si>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</si>
  <si>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</si>
  <si>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</si>
  <si>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</si>
  <si>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</si>
  <si>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</si>
  <si>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</si>
  <si>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</si>
  <si>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</si>
  <si>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</si>
  <si>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</si>
  <si>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</si>
  <si>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</si>
  <si>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</si>
  <si>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</si>
  <si>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</si>
  <si>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</si>
  <si>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</si>
  <si>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</si>
  <si>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</si>
  <si>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</si>
  <si>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</si>
  <si>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</si>
  <si>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</si>
  <si>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</si>
  <si>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</si>
  <si>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</si>
  <si>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</si>
  <si>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</si>
  <si>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</si>
  <si>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</si>
  <si>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</si>
  <si>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</si>
  <si>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</si>
  <si>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</si>
  <si>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</si>
  <si>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</si>
  <si>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</si>
  <si>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</si>
  <si>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</si>
  <si>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</si>
  <si>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</si>
  <si>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</si>
  <si>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</si>
  <si>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</si>
  <si>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</si>
  <si>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</si>
  <si>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</si>
  <si>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</si>
  <si>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</si>
  <si>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</si>
  <si>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</si>
  <si>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</si>
  <si>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</si>
  <si>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</si>
  <si>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</si>
  <si>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</si>
  <si>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</si>
  <si>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</si>
  <si>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</si>
  <si>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</si>
  <si>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</si>
  <si>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</si>
  <si>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</si>
  <si>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</si>
  <si>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</si>
  <si>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</si>
  <si>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</si>
  <si>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</si>
  <si>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</si>
  <si>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</si>
  <si>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</si>
  <si>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</si>
  <si>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</si>
  <si>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</si>
  <si>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</si>
  <si>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</si>
  <si>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</si>
  <si>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</si>
  <si>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</si>
  <si>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</si>
  <si>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</si>
  <si>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</si>
  <si>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</si>
  <si>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</si>
  <si>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</si>
  <si>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</si>
  <si>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</si>
  <si>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</si>
  <si>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</si>
  <si>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</si>
  <si>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</si>
  <si>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</si>
  <si>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</si>
  <si>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</si>
  <si>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</si>
  <si>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</si>
  <si>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</si>
  <si>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</si>
  <si>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</si>
  <si>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</si>
  <si>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</si>
  <si>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</si>
  <si>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</si>
  <si>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</si>
  <si>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</si>
  <si>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</si>
  <si>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</si>
  <si>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</si>
  <si>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</si>
  <si>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</si>
  <si>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</si>
  <si>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</si>
  <si>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</si>
  <si>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</si>
  <si>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</si>
  <si>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</si>
  <si>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</si>
  <si>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</si>
  <si>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</si>
  <si>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</si>
  <si>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</si>
  <si>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</si>
  <si>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</si>
  <si>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</si>
  <si>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</si>
  <si>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</si>
  <si>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</si>
  <si>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</si>
  <si>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</si>
  <si>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</si>
  <si>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</si>
  <si>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</si>
  <si>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</si>
  <si>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</si>
  <si>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</si>
  <si>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</si>
  <si>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</si>
  <si>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</si>
  <si>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</si>
  <si>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</si>
  <si>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</si>
  <si>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</si>
  <si>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</si>
  <si>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</si>
  <si>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</si>
  <si>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</si>
  <si>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</si>
  <si>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</si>
  <si>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</si>
  <si>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</si>
  <si>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</si>
  <si>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</si>
  <si>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</si>
  <si>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</si>
  <si>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</si>
  <si>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</si>
  <si>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</si>
  <si>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</si>
  <si>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</si>
  <si>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</si>
  <si>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</si>
  <si>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</si>
  <si>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</si>
  <si>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</si>
  <si>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</si>
  <si>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</si>
  <si>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</si>
  <si>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</si>
  <si>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</si>
  <si>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</si>
  <si>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</si>
  <si>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</si>
  <si>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</si>
  <si>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</si>
  <si>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</si>
  <si>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</si>
  <si>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</si>
  <si>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</si>
  <si>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</si>
  <si>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</si>
  <si>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</si>
  <si>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</si>
  <si>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</si>
  <si>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</si>
  <si>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</si>
  <si>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</si>
  <si>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</si>
  <si>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</si>
  <si>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</si>
  <si>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</si>
  <si>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</si>
  <si>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</si>
  <si>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</si>
  <si>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</si>
  <si>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</si>
  <si>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</si>
  <si>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</si>
  <si>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</si>
  <si>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</si>
  <si>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</si>
  <si>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</si>
  <si>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</si>
  <si>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</si>
  <si>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</si>
  <si>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</si>
  <si>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</si>
  <si>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</si>
  <si>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</si>
  <si>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</si>
  <si>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</si>
  <si>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</si>
  <si>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</si>
  <si>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</si>
  <si>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</si>
  <si>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</si>
  <si>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</si>
  <si>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</si>
  <si>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</si>
  <si>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</si>
  <si>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</si>
  <si>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</si>
  <si>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</si>
  <si>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</si>
  <si>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</si>
  <si>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</si>
  <si>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</si>
  <si>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</si>
  <si>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</si>
  <si>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</si>
  <si>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</si>
  <si>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</si>
  <si>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</si>
  <si>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</si>
  <si>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</si>
  <si>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</si>
  <si>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</si>
  <si>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</si>
  <si>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</si>
  <si>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</si>
  <si>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</si>
  <si>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</si>
  <si>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</si>
  <si>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</si>
  <si>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</si>
  <si>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</si>
  <si>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</si>
  <si>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</si>
  <si>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</si>
  <si>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</si>
  <si>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</si>
  <si>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</si>
  <si>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</si>
  <si>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</si>
  <si>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</si>
  <si>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</si>
  <si>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</si>
  <si>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</si>
  <si>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</si>
  <si>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</si>
  <si>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</si>
  <si>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</si>
  <si>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</si>
  <si>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</si>
  <si>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</si>
  <si>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</si>
  <si>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</si>
  <si>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</si>
  <si>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</si>
  <si>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</si>
  <si>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</si>
  <si>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</si>
  <si>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</si>
  <si>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</si>
  <si>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</si>
  <si>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</si>
  <si>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</si>
  <si>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</si>
  <si>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</si>
  <si>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</si>
  <si>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</si>
  <si>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</si>
  <si>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</si>
  <si>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</si>
  <si>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</si>
  <si>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</si>
  <si>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</si>
  <si>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</si>
  <si>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</si>
  <si>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</si>
  <si>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</si>
  <si>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</si>
  <si>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</si>
  <si>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</si>
  <si>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</si>
  <si>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</si>
  <si>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</si>
  <si>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</si>
  <si>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</si>
  <si>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</si>
  <si>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</si>
  <si>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</si>
  <si>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</si>
  <si>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</si>
  <si>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</si>
  <si>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</si>
  <si>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</si>
  <si>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</si>
  <si>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</si>
  <si>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</si>
  <si>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</si>
  <si>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</si>
  <si>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</si>
  <si>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</si>
  <si>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</si>
  <si>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</si>
  <si>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</si>
  <si>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</si>
  <si>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</si>
  <si>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</si>
  <si>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</si>
  <si>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</si>
  <si>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</si>
  <si>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</si>
  <si>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</si>
  <si>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</si>
  <si>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</si>
  <si>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</si>
  <si>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</si>
  <si>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</si>
  <si>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</si>
  <si>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</si>
  <si>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</si>
  <si>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</si>
  <si>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</si>
  <si>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</si>
  <si>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</si>
  <si>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</si>
  <si>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</si>
  <si>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</si>
  <si>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</si>
  <si>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</si>
  <si>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</si>
  <si>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</si>
  <si>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</si>
  <si>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</si>
  <si>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</si>
  <si>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</si>
  <si>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</si>
  <si>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</si>
  <si>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</si>
  <si>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</si>
  <si>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</si>
  <si>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</si>
  <si>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</si>
  <si>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</si>
  <si>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</si>
  <si>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</si>
  <si>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</si>
  <si>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</si>
  <si>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</si>
  <si>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</si>
  <si>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</si>
  <si>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</si>
  <si>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</si>
  <si>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</si>
  <si>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</si>
  <si>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</si>
  <si>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</si>
  <si>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</si>
  <si>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</si>
  <si>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</si>
  <si>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</si>
  <si>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</si>
  <si>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</si>
  <si>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</si>
  <si>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</si>
  <si>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</si>
  <si>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</si>
  <si>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</si>
  <si>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</si>
  <si>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</si>
  <si>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</si>
  <si>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</si>
  <si>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</si>
  <si>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</si>
  <si>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</si>
  <si>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</si>
  <si>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</si>
  <si>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</si>
  <si>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</si>
  <si>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</si>
  <si>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</si>
  <si>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</si>
  <si>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</si>
  <si>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</si>
  <si>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</si>
  <si>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</si>
  <si>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</si>
  <si>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</si>
  <si>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</si>
  <si>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</si>
  <si>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</si>
  <si>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</si>
  <si>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</si>
  <si>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</si>
  <si>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</si>
  <si>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</si>
  <si>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</si>
  <si>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</si>
  <si>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</si>
  <si>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</si>
  <si>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</si>
  <si>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</si>
  <si>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</si>
  <si>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</si>
  <si>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</si>
  <si>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</si>
  <si>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</si>
  <si>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</si>
  <si>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</si>
  <si>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</si>
  <si>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</si>
  <si>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</si>
  <si>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</si>
  <si>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</si>
  <si>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</si>
  <si>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</si>
  <si>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</si>
  <si>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</si>
  <si>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</si>
  <si>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</si>
  <si>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</si>
  <si>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</si>
  <si>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</si>
  <si>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</si>
  <si>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</si>
  <si>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</si>
  <si>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</si>
  <si>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</si>
  <si>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</si>
  <si>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</si>
  <si>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</si>
  <si>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</si>
  <si>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</si>
  <si>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</si>
  <si>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</si>
  <si>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</si>
  <si>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</si>
  <si>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</si>
  <si>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</si>
  <si>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</si>
  <si>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</si>
  <si>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</si>
  <si>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</si>
  <si>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</si>
  <si>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</si>
  <si>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</si>
  <si>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</si>
  <si>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</si>
  <si>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</si>
  <si>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</si>
  <si>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</si>
  <si>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</si>
  <si>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</si>
  <si>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</si>
  <si>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</si>
  <si>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</si>
  <si>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</si>
  <si>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</si>
  <si>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</si>
  <si>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</si>
  <si>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</si>
  <si>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</si>
  <si>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</si>
  <si>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</si>
  <si>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</si>
  <si>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</si>
  <si>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</si>
  <si>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</si>
  <si>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</si>
  <si>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</si>
  <si>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</si>
  <si>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</si>
  <si>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</si>
  <si>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</si>
  <si>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</si>
  <si>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</si>
  <si>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</si>
  <si>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</si>
  <si>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</si>
  <si>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</si>
  <si>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</si>
  <si>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</si>
  <si>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</si>
  <si>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</si>
  <si>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</si>
  <si>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</si>
  <si>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</si>
  <si>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</si>
  <si>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</si>
  <si>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</si>
  <si>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</si>
  <si>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</si>
  <si>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</si>
  <si>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</si>
  <si>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</si>
  <si>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</si>
  <si>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</si>
  <si>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</si>
  <si>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</si>
  <si>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</si>
  <si>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</si>
  <si>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</si>
  <si>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</si>
  <si>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</si>
  <si>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</si>
  <si>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</si>
  <si>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</si>
  <si>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</si>
  <si>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</si>
  <si>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</si>
  <si>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</si>
  <si>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</si>
  <si>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</si>
  <si>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</si>
  <si>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</si>
  <si>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</si>
  <si>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</si>
  <si>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</si>
  <si>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</si>
  <si>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</si>
  <si>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</si>
  <si>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</si>
  <si>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</si>
  <si>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</si>
  <si>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</si>
  <si>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</si>
  <si>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</si>
  <si>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</si>
  <si>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</si>
  <si>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</si>
  <si>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</si>
  <si>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</si>
  <si>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</si>
  <si>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</si>
  <si>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</si>
  <si>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</si>
  <si>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</si>
  <si>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</si>
  <si>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</si>
  <si>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</si>
  <si>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</si>
  <si>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</si>
  <si>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</si>
  <si>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</si>
  <si>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</si>
  <si>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</si>
  <si>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</si>
  <si>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</si>
  <si>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</si>
  <si>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</si>
  <si>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</si>
  <si>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</si>
  <si>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</si>
  <si>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</si>
  <si>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</si>
  <si>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</si>
  <si>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</si>
  <si>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</si>
  <si>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</si>
  <si>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</si>
  <si>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</si>
  <si>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</si>
  <si>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</si>
  <si>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</si>
  <si>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</si>
  <si>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</si>
  <si>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</si>
  <si>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</si>
  <si>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</si>
  <si>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</si>
  <si>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</si>
  <si>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</si>
  <si>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</si>
  <si>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</si>
  <si>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</si>
  <si>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</si>
  <si>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</si>
  <si>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</si>
  <si>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</si>
  <si>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</si>
  <si>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</si>
  <si>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</si>
  <si>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</si>
  <si>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</si>
  <si>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</si>
  <si>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</si>
  <si>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</si>
  <si>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</si>
  <si>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</si>
  <si>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</si>
  <si>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</si>
  <si>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</si>
  <si>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</si>
  <si>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</si>
  <si>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</si>
  <si>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</si>
  <si>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</si>
  <si>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</si>
  <si>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</si>
  <si>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</si>
  <si>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</si>
  <si>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</si>
  <si>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</si>
  <si>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</si>
  <si>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</si>
  <si>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</si>
  <si>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</si>
  <si>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</si>
  <si>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</si>
  <si>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</si>
  <si>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</si>
  <si>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</si>
  <si>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</si>
  <si>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</si>
  <si>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</si>
  <si>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</si>
  <si>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</si>
  <si>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</si>
  <si>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</si>
  <si>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</si>
  <si>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</si>
  <si>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</si>
  <si>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</si>
  <si>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</si>
  <si>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</si>
  <si>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</si>
  <si>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</si>
  <si>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</si>
  <si>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</si>
  <si>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</si>
  <si>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</si>
  <si>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</si>
  <si>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</si>
  <si>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</si>
  <si>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</si>
  <si>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</si>
  <si>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</si>
  <si>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</si>
  <si>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</si>
  <si>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</si>
  <si>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</si>
  <si>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</si>
  <si>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</si>
  <si>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</si>
  <si>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</si>
  <si>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</si>
  <si>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</si>
  <si>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</si>
  <si>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</si>
  <si>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</si>
  <si>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</si>
  <si>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</si>
  <si>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</si>
  <si>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</si>
  <si>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</si>
  <si>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</si>
  <si>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</si>
  <si>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</si>
  <si>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</si>
  <si>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</si>
  <si>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</si>
  <si>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</si>
  <si>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</si>
  <si>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</si>
  <si>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</si>
  <si>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</si>
  <si>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</si>
  <si>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</si>
  <si>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</si>
  <si>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</si>
  <si>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</si>
  <si>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</si>
  <si>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</si>
  <si>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</si>
  <si>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</si>
  <si>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</si>
  <si>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</si>
  <si>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</si>
  <si>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</si>
  <si>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</si>
  <si>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</si>
  <si>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</si>
  <si>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</si>
  <si>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</si>
  <si>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</si>
  <si>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</si>
  <si>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</si>
  <si>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</si>
  <si>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</si>
  <si>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</si>
  <si>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</si>
  <si>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</si>
  <si>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</si>
  <si>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</si>
  <si>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</si>
  <si>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</si>
  <si>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</si>
  <si>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</si>
  <si>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</si>
  <si>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</si>
  <si>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</si>
  <si>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</si>
  <si>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</si>
  <si>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</si>
  <si>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</si>
  <si>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</si>
  <si>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</si>
  <si>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</si>
  <si>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</si>
  <si>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</si>
  <si>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</si>
  <si>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</si>
  <si>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</si>
  <si>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</si>
  <si>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</si>
  <si>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</si>
  <si>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</si>
  <si>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</si>
  <si>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</si>
  <si>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</si>
  <si>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</si>
  <si>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</si>
  <si>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</si>
  <si>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</si>
  <si>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</si>
  <si>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</si>
  <si>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</si>
  <si>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</si>
  <si>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</si>
  <si>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</si>
  <si>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</si>
  <si>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</si>
  <si>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</si>
  <si>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</si>
  <si>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</si>
  <si>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</si>
  <si>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</si>
  <si>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</si>
  <si>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</si>
  <si>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</si>
  <si>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</si>
  <si>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</si>
  <si>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</si>
  <si>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</si>
  <si>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</si>
  <si>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</si>
  <si>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</si>
  <si>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</si>
  <si>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</si>
  <si>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</si>
  <si>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</si>
  <si>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</si>
  <si>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</si>
  <si>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</si>
  <si>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</si>
  <si>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</si>
  <si>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</si>
  <si>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</si>
  <si>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</si>
  <si>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</si>
  <si>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</si>
  <si>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</si>
  <si>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</si>
  <si>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</si>
  <si>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</si>
  <si>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</si>
  <si>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</si>
  <si>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</si>
  <si>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</si>
  <si>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</si>
  <si>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</si>
  <si>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</si>
  <si>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</si>
  <si>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</si>
  <si>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</si>
  <si>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</si>
  <si>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</si>
  <si>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</si>
  <si>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</si>
  <si>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</si>
  <si>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</si>
  <si>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</si>
  <si>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</si>
  <si>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</si>
  <si>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</si>
  <si>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</si>
  <si>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</si>
  <si>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</si>
  <si>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</si>
  <si>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</si>
  <si>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</si>
  <si>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</si>
  <si>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</si>
  <si>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</si>
  <si>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</si>
  <si>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</si>
  <si>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</si>
  <si>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</si>
  <si>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</si>
  <si>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</si>
  <si>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</si>
  <si>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</si>
  <si>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</si>
  <si>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</si>
  <si>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</si>
  <si>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</si>
  <si>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</si>
  <si>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</si>
  <si>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</si>
  <si>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</si>
  <si>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</si>
  <si>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</si>
  <si>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</si>
  <si>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</si>
  <si>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</si>
  <si>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</si>
  <si>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</si>
  <si>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</si>
  <si>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</si>
  <si>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</si>
  <si>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</si>
  <si>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</si>
  <si>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</si>
  <si>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</si>
  <si>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</si>
  <si>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</si>
  <si>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</si>
  <si>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</si>
  <si>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</si>
  <si>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</si>
  <si>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</si>
  <si>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</si>
  <si>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</si>
  <si>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</si>
  <si>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</si>
  <si>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</si>
  <si>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</si>
  <si>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</si>
  <si>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</si>
  <si>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</si>
  <si>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</si>
  <si>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</si>
  <si>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</si>
  <si>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</si>
  <si>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</si>
  <si>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</si>
  <si>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</si>
  <si>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</si>
  <si>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</si>
  <si>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</si>
  <si>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</si>
  <si>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</si>
  <si>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</si>
  <si>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</si>
  <si>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</si>
  <si>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</si>
  <si>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</si>
  <si>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</si>
  <si>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</si>
  <si>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</si>
  <si>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</si>
  <si>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</si>
  <si>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</si>
  <si>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</si>
  <si>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</si>
  <si>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</si>
  <si>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</si>
  <si>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</si>
  <si>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</si>
  <si>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</si>
  <si>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</si>
  <si>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</si>
  <si>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</si>
  <si>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</si>
  <si>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</si>
  <si>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</si>
  <si>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</si>
  <si>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</si>
  <si>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</si>
  <si>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</si>
  <si>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</si>
  <si>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</si>
  <si>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</si>
  <si>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</si>
  <si>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</si>
  <si>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</si>
  <si>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</si>
  <si>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</si>
  <si>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</si>
  <si>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</si>
  <si>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</si>
  <si>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</si>
  <si>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</si>
  <si>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</si>
  <si>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</si>
  <si>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</si>
  <si>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</si>
  <si>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</si>
  <si>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</si>
  <si>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</si>
  <si>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</si>
  <si>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</si>
  <si>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</si>
  <si>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</si>
  <si>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</si>
  <si>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</si>
  <si>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</si>
  <si>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</si>
  <si>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</si>
  <si>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</si>
  <si>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</si>
  <si>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</si>
  <si>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</si>
  <si>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</si>
  <si>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</si>
  <si>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</si>
  <si>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</si>
  <si>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</si>
  <si>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</si>
  <si>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</si>
  <si>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</si>
  <si>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</si>
  <si>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</si>
  <si>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</si>
  <si>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</si>
  <si>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</si>
  <si>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</si>
  <si>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</si>
  <si>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</si>
  <si>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</si>
  <si>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</si>
  <si>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</si>
  <si>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</si>
  <si>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</si>
  <si>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</si>
  <si>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</si>
  <si>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</si>
  <si>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</si>
  <si>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</si>
  <si>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</si>
  <si>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</si>
  <si>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</si>
  <si>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</si>
  <si>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</si>
  <si>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</si>
  <si>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</si>
  <si>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</si>
  <si>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</si>
  <si>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</si>
  <si>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</si>
  <si>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</si>
  <si>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</si>
  <si>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</si>
  <si>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</si>
  <si>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</si>
  <si>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</si>
  <si>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</si>
  <si>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</si>
  <si>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</si>
  <si>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</si>
  <si>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</si>
  <si>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</si>
  <si>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</si>
  <si>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</si>
  <si>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</si>
  <si>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</si>
  <si>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</si>
  <si>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</si>
  <si>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</si>
  <si>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</si>
  <si>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</si>
  <si>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</si>
  <si>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</si>
  <si>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</si>
  <si>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</si>
  <si>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</si>
  <si>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</si>
  <si>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</si>
  <si>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</si>
  <si>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</si>
  <si>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</si>
  <si>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</si>
  <si>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</si>
  <si>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</si>
  <si>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</si>
  <si>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</si>
  <si>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</si>
  <si>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</si>
  <si>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</si>
  <si>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</si>
  <si>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</si>
  <si>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</si>
  <si>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</si>
  <si>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</si>
  <si>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</si>
  <si>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</si>
  <si>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</si>
  <si>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</si>
  <si>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</si>
  <si>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</si>
  <si>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</si>
  <si>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</si>
  <si>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</si>
  <si>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</si>
  <si>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</si>
  <si>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</si>
  <si>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</si>
  <si>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</si>
  <si>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</si>
  <si>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</si>
  <si>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</si>
  <si>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</si>
  <si>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</si>
  <si>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</si>
  <si>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</si>
  <si>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</si>
  <si>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</si>
  <si>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</si>
  <si>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</si>
  <si>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</si>
  <si>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</si>
  <si>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</si>
  <si>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</si>
  <si>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</si>
  <si>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</si>
  <si>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</si>
  <si>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</si>
  <si>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</si>
  <si>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</si>
  <si>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</si>
  <si>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</si>
  <si>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</si>
  <si>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</si>
  <si>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</si>
  <si>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</si>
  <si>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</si>
  <si>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</si>
  <si>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</si>
  <si>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</si>
  <si>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</si>
  <si>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</si>
  <si>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</si>
  <si>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</si>
  <si>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</si>
  <si>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</si>
  <si>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</si>
  <si>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</si>
  <si>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</si>
  <si>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</si>
  <si>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</si>
  <si>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</si>
  <si>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</si>
  <si>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</si>
  <si>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</si>
  <si>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</si>
  <si>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</si>
  <si>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</si>
  <si>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</si>
  <si>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</si>
  <si>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</si>
  <si>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</si>
  <si>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</si>
  <si>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</si>
  <si>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</si>
  <si>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</si>
  <si>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</si>
  <si>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</si>
  <si>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</si>
  <si>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</si>
  <si>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</si>
  <si>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</si>
  <si>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</si>
  <si>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</si>
  <si>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</si>
  <si>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</si>
  <si>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</si>
  <si>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</si>
  <si>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</si>
  <si>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</si>
  <si>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</si>
  <si>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</si>
  <si>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</si>
  <si>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</si>
  <si>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</si>
  <si>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</si>
  <si>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</si>
  <si>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</si>
  <si>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</si>
  <si>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</si>
  <si>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</si>
  <si>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</si>
  <si>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</si>
  <si>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</si>
  <si>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</si>
  <si>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</si>
  <si>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</si>
  <si>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</si>
  <si>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</si>
  <si>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</si>
  <si>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</si>
  <si>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</si>
  <si>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</si>
  <si>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</si>
  <si>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</si>
  <si>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</si>
  <si>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</si>
  <si>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</si>
  <si>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</si>
  <si>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</si>
  <si>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</si>
  <si>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</si>
  <si>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</si>
  <si>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</si>
  <si>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</si>
  <si>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</si>
  <si>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</si>
  <si>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</si>
  <si>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</si>
  <si>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</si>
  <si>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</si>
  <si>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</si>
  <si>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</si>
  <si>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</si>
  <si>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</si>
  <si>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</si>
  <si>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</si>
  <si>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</si>
  <si>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</si>
  <si>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</si>
  <si>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</si>
  <si>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</si>
  <si>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</si>
  <si>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</si>
  <si>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</si>
  <si>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</si>
  <si>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</si>
  <si>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</si>
  <si>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</si>
  <si>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</si>
  <si>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</si>
  <si>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</si>
  <si>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</si>
  <si>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</si>
  <si>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</si>
  <si>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</si>
  <si>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</si>
  <si>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</si>
  <si>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</si>
  <si>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</si>
  <si>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</si>
  <si>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</si>
  <si>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</si>
  <si>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</si>
  <si>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</si>
  <si>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</si>
  <si>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</si>
  <si>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</si>
  <si>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</si>
  <si>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</si>
  <si>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</si>
  <si>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</si>
  <si>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</si>
  <si>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</si>
  <si>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</si>
  <si>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</si>
  <si>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</si>
  <si>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</si>
  <si>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</si>
  <si>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</si>
  <si>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</si>
  <si>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</si>
  <si>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</si>
  <si>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</si>
  <si>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</si>
  <si>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</si>
  <si>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</si>
  <si>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</si>
  <si>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</si>
  <si>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</si>
  <si>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</si>
  <si>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</si>
  <si>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</si>
  <si>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</si>
  <si>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</si>
  <si>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</si>
  <si>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</si>
  <si>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</si>
  <si>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</si>
  <si>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</si>
  <si>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</si>
  <si>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</si>
  <si>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</si>
  <si>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</si>
  <si>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</si>
  <si>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</si>
  <si>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</si>
  <si>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</si>
  <si>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</si>
  <si>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</si>
  <si>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</si>
  <si>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</si>
  <si>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</si>
  <si>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</si>
  <si>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</si>
  <si>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</si>
  <si>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</si>
  <si>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</si>
  <si>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</si>
  <si>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</si>
  <si>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</si>
  <si>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</si>
  <si>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</si>
  <si>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</si>
  <si>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</si>
  <si>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</si>
  <si>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</si>
  <si>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</si>
  <si>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</si>
  <si>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</si>
  <si>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</si>
  <si>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</si>
  <si>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</si>
  <si>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</si>
  <si>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</si>
  <si>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</si>
  <si>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</si>
  <si>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</si>
  <si>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</si>
  <si>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</si>
  <si>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</si>
  <si>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</si>
  <si>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</si>
  <si>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</si>
  <si>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</si>
  <si>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</si>
  <si>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</si>
  <si>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</si>
  <si>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</si>
  <si>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</si>
  <si>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</si>
  <si>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</si>
  <si>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</si>
  <si>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</si>
  <si>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</si>
  <si>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</si>
  <si>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</si>
  <si>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</si>
  <si>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</si>
  <si>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</si>
  <si>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</si>
  <si>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</si>
  <si>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</si>
  <si>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</si>
  <si>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</si>
  <si>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</si>
  <si>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</si>
  <si>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</si>
  <si>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</si>
  <si>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</si>
  <si>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</si>
  <si>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</si>
  <si>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</si>
  <si>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</si>
  <si>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</si>
  <si>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</si>
  <si>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</si>
  <si>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</si>
  <si>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</si>
  <si>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</si>
  <si>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</si>
  <si>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</si>
  <si>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</si>
  <si>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</si>
  <si>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</si>
  <si>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</si>
  <si>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</si>
  <si>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</si>
  <si>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</si>
  <si>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</si>
  <si>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</si>
  <si>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</si>
  <si>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</si>
  <si>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</si>
  <si>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</si>
  <si>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</si>
  <si>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</si>
  <si>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</si>
  <si>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</si>
  <si>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</si>
  <si>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</si>
  <si>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</si>
  <si>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</si>
  <si>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</si>
  <si>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</si>
  <si>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</si>
  <si>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</si>
  <si>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</si>
  <si>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</si>
  <si>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</si>
  <si>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</si>
  <si>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</si>
  <si>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</si>
  <si>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</si>
  <si>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</si>
  <si>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</si>
  <si>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</si>
  <si>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</si>
  <si>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</si>
  <si>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</si>
  <si>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</si>
  <si>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</si>
  <si>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</si>
  <si>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</si>
  <si>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</si>
  <si>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</si>
  <si>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</si>
  <si>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</si>
  <si>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</si>
  <si>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</si>
  <si>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</si>
  <si>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</si>
  <si>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</si>
  <si>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</si>
  <si>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</si>
  <si>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</si>
  <si>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</si>
  <si>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</si>
  <si>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</si>
  <si>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</si>
  <si>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</si>
  <si>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</si>
  <si>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</si>
  <si>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</si>
  <si>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</si>
  <si>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</si>
  <si>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</si>
  <si>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</si>
  <si>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</si>
  <si>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</si>
  <si>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</si>
  <si>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</si>
  <si>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</si>
  <si>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</si>
  <si>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</si>
  <si>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</si>
  <si>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</si>
  <si>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</si>
  <si>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</si>
  <si>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</si>
  <si>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</si>
  <si>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</si>
  <si>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</si>
  <si>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</si>
  <si>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</si>
  <si>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</si>
  <si>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</si>
  <si>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</si>
  <si>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</si>
  <si>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</si>
  <si>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</si>
  <si>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</si>
  <si>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</si>
  <si>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</si>
  <si>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</si>
  <si>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</si>
  <si>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</si>
  <si>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</si>
  <si>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</si>
  <si>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</si>
  <si>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</si>
  <si>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</si>
  <si>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</si>
  <si>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</si>
  <si>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</si>
  <si>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</si>
  <si>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</si>
  <si>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</si>
  <si>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</si>
  <si>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</si>
  <si>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</si>
  <si>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</si>
  <si>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</si>
  <si>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</si>
  <si>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</si>
  <si>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</si>
  <si>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</si>
  <si>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</si>
  <si>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</si>
  <si>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</si>
  <si>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</si>
  <si>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</si>
  <si>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</si>
  <si>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</si>
  <si>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</si>
  <si>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</si>
  <si>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</si>
  <si>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</si>
  <si>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</si>
  <si>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</si>
  <si>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</si>
  <si>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</si>
  <si>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</si>
  <si>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</si>
  <si>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</si>
  <si>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</si>
  <si>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</si>
  <si>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</si>
  <si>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</si>
  <si>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</si>
  <si>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</si>
  <si>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</si>
  <si>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</si>
  <si>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</si>
  <si>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</si>
  <si>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</si>
  <si>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</si>
  <si>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</si>
  <si>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</si>
  <si>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</si>
  <si>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</si>
  <si>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</si>
  <si>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</si>
  <si>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</si>
  <si>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</si>
  <si>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</si>
  <si>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</si>
  <si>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</si>
  <si>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</si>
  <si>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</si>
  <si>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</si>
  <si>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</si>
  <si>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</si>
  <si>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</si>
  <si>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</si>
  <si>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</si>
  <si>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</si>
  <si>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</si>
  <si>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</si>
  <si>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</si>
  <si>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</si>
  <si>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</si>
  <si>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</si>
  <si>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</si>
  <si>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</si>
  <si>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</si>
  <si>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</si>
  <si>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</si>
  <si>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</si>
  <si>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</si>
  <si>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</si>
  <si>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</si>
  <si>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</si>
  <si>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</si>
  <si>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</si>
  <si>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</si>
  <si>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</si>
  <si>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</si>
  <si>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</si>
  <si>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</si>
  <si>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</si>
  <si>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</si>
  <si>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</si>
  <si>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</si>
  <si>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</si>
  <si>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</si>
  <si>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</si>
  <si>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</si>
  <si>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</si>
  <si>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</si>
  <si>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</si>
  <si>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</si>
  <si>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</si>
  <si>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</si>
  <si>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</si>
  <si>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</si>
  <si>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</si>
  <si>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</si>
  <si>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</si>
  <si>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</si>
  <si>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</si>
  <si>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</si>
  <si>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</si>
  <si>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</si>
  <si>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</si>
  <si>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</si>
  <si>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</si>
  <si>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</si>
  <si>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</si>
  <si>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</si>
  <si>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</si>
  <si>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</si>
  <si>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</si>
  <si>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</si>
  <si>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</si>
  <si>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</si>
  <si>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</si>
  <si>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</si>
  <si>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</si>
  <si>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</si>
  <si>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</si>
  <si>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</si>
  <si>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</si>
  <si>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</si>
  <si>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</si>
  <si>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</si>
  <si>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</si>
  <si>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</si>
  <si>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</si>
  <si>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</si>
  <si>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</si>
  <si>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</si>
  <si>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</si>
  <si>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</si>
  <si>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</si>
  <si>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</si>
  <si>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</si>
  <si>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</si>
  <si>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</si>
  <si>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</si>
  <si>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</si>
  <si>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</si>
  <si>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</si>
  <si>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</si>
  <si>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</si>
  <si>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</si>
  <si>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</si>
  <si>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</si>
  <si>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</si>
  <si>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</si>
  <si>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</si>
  <si>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</si>
  <si>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</si>
  <si>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</si>
  <si>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</si>
  <si>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</si>
  <si>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</si>
  <si>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</si>
  <si>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</si>
  <si>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</si>
  <si>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</si>
  <si>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</si>
  <si>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</si>
  <si>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</si>
  <si>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</si>
  <si>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</si>
  <si>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</si>
  <si>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</si>
  <si>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</si>
  <si>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</si>
  <si>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</si>
  <si>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</si>
  <si>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</si>
  <si>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</si>
  <si>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</si>
  <si>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</si>
  <si>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</si>
  <si>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</si>
  <si>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</si>
  <si>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</si>
  <si>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</si>
  <si>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</si>
  <si>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</si>
  <si>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</si>
  <si>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</si>
  <si>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</si>
  <si>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</si>
  <si>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</si>
  <si>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</si>
  <si>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</si>
  <si>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</si>
  <si>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</si>
  <si>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</si>
  <si>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</si>
  <si>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</si>
  <si>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</si>
  <si>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</si>
  <si>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</si>
  <si>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</si>
  <si>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</si>
  <si>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</si>
  <si>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</si>
  <si>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</si>
  <si>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</si>
  <si>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</si>
  <si>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</si>
  <si>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</si>
  <si>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</si>
  <si>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</si>
  <si>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</si>
  <si>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</si>
  <si>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</si>
  <si>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</si>
  <si>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</si>
  <si>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</si>
  <si>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</si>
  <si>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</si>
  <si>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</si>
  <si>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</si>
  <si>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</si>
  <si>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</si>
  <si>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</si>
  <si>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</si>
  <si>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</si>
  <si>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</si>
  <si>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</si>
  <si>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</si>
  <si>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</si>
  <si>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</si>
  <si>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</si>
  <si>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</si>
  <si>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</si>
  <si>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</si>
  <si>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</si>
  <si>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</si>
  <si>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</si>
  <si>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</si>
  <si>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</si>
  <si>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</si>
  <si>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</si>
  <si>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</si>
  <si>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</si>
  <si>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</si>
  <si>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</si>
  <si>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</si>
  <si>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</si>
  <si>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</si>
  <si>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</si>
  <si>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</si>
  <si>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</si>
  <si>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</si>
  <si>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</si>
  <si>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</si>
  <si>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</si>
  <si>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</si>
  <si>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</si>
  <si>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</si>
  <si>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</si>
  <si>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</si>
  <si>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</si>
  <si>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</si>
  <si>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</si>
  <si>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</si>
  <si>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</si>
  <si>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</si>
  <si>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</si>
  <si>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</si>
  <si>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</si>
  <si>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</si>
  <si>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</si>
  <si>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</si>
  <si>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</si>
  <si>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</si>
  <si>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</si>
  <si>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</si>
  <si>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</si>
  <si>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</si>
  <si>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</si>
  <si>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</si>
  <si>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</si>
  <si>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</si>
  <si>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</si>
  <si>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</si>
  <si>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</si>
  <si>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</si>
  <si>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</si>
  <si>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</si>
  <si>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</si>
  <si>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</si>
  <si>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</si>
  <si>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</si>
  <si>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</si>
  <si>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</si>
  <si>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</si>
  <si>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</si>
  <si>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</si>
  <si>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</si>
  <si>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</si>
  <si>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</si>
  <si>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</si>
  <si>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</si>
  <si>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</si>
  <si>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</si>
  <si>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</si>
  <si>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</si>
  <si>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</si>
  <si>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</si>
  <si>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</si>
  <si>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</si>
  <si>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</si>
  <si>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</si>
  <si>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</si>
  <si>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</si>
  <si>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</si>
  <si>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</si>
  <si>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</si>
  <si>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</si>
  <si>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</si>
  <si>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</si>
  <si>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</si>
  <si>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</si>
  <si>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</si>
  <si>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</si>
  <si>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</si>
  <si>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</si>
  <si>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</si>
  <si>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</si>
  <si>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</si>
  <si>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</si>
  <si>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</si>
  <si>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</si>
  <si>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</si>
  <si>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</si>
  <si>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</si>
  <si>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</si>
  <si>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</si>
  <si>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</si>
  <si>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</si>
  <si>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</si>
  <si>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</si>
  <si>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</si>
  <si>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</si>
  <si>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</si>
  <si>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</si>
  <si>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</si>
  <si>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</si>
  <si>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</si>
  <si>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</si>
  <si>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</si>
  <si>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</si>
  <si>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</si>
  <si>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</si>
  <si>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</si>
  <si>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</si>
  <si>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</si>
  <si>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</si>
  <si>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</si>
  <si>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</si>
  <si>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</si>
  <si>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</si>
  <si>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</si>
  <si>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</si>
  <si>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</si>
  <si>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</si>
  <si>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</si>
  <si>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</si>
  <si>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</si>
  <si>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</si>
  <si>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</si>
  <si>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</si>
  <si>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</si>
  <si>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</si>
  <si>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</si>
  <si>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</si>
  <si>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</si>
  <si>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</si>
  <si>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</si>
  <si>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</si>
  <si>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</si>
  <si>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</si>
  <si>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</si>
  <si>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</si>
  <si>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</si>
  <si>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</si>
  <si>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</si>
  <si>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</si>
  <si>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</si>
  <si>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</si>
  <si>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</si>
  <si>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</si>
  <si>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</si>
  <si>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</si>
  <si>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</si>
  <si>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</si>
  <si>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</si>
  <si>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</si>
  <si>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</si>
  <si>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</si>
  <si>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</si>
  <si>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</si>
  <si>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</si>
  <si>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</si>
  <si>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</si>
  <si>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</si>
  <si>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</si>
  <si>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</si>
  <si>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</si>
  <si>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</si>
  <si>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</si>
  <si>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</si>
  <si>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</si>
  <si>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</si>
  <si>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</si>
  <si>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</si>
  <si>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</si>
  <si>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</si>
  <si>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</si>
  <si>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</si>
  <si>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</si>
  <si>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</si>
  <si>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</si>
  <si>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</si>
  <si>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</si>
  <si>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</si>
  <si>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</si>
  <si>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</si>
  <si>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</si>
  <si>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</si>
  <si>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</si>
  <si>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</si>
  <si>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</si>
  <si>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</si>
  <si>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</si>
  <si>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</si>
  <si>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</si>
  <si>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</si>
  <si>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</si>
  <si>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</si>
  <si>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</si>
  <si>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</si>
  <si>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</si>
  <si>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</si>
  <si>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</si>
  <si>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</si>
  <si>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</si>
  <si>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</si>
  <si>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</si>
  <si>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</si>
  <si>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</si>
  <si>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</si>
  <si>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</si>
  <si>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</si>
  <si>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</si>
  <si>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</si>
  <si>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</si>
  <si>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</si>
  <si>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</si>
  <si>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</si>
  <si>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</si>
  <si>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</si>
  <si>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</si>
  <si>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</si>
  <si>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</si>
  <si>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</si>
  <si>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</si>
  <si>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</si>
  <si>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</si>
  <si>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</si>
  <si>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</si>
  <si>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</si>
  <si>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</si>
  <si>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</si>
  <si>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</si>
  <si>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</si>
  <si>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</si>
  <si>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</si>
  <si>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</si>
  <si>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</si>
  <si>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</si>
  <si>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</si>
  <si>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</si>
  <si>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</si>
  <si>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</si>
  <si>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</si>
  <si>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</si>
  <si>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</si>
  <si>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</si>
  <si>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</si>
  <si>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</si>
  <si>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</si>
  <si>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</si>
  <si>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</si>
  <si>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</si>
  <si>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</si>
  <si>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</si>
  <si>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</si>
  <si>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</si>
  <si>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</si>
  <si>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</si>
  <si>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</si>
  <si>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</si>
  <si>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</si>
  <si>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</si>
  <si>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</si>
  <si>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</si>
  <si>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</si>
  <si>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</si>
  <si>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</si>
  <si>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</si>
  <si>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</si>
  <si>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</si>
  <si>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</si>
  <si>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</si>
  <si>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</si>
  <si>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</si>
  <si>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</si>
  <si>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</si>
  <si>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</si>
  <si>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</si>
  <si>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</si>
  <si>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</si>
  <si>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</si>
  <si>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</si>
  <si>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</si>
  <si>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</si>
  <si>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</si>
  <si>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</si>
  <si>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</si>
  <si>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</si>
  <si>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</si>
  <si>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</si>
  <si>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</si>
  <si>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</si>
  <si>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</si>
  <si>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</si>
  <si>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</si>
  <si>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</si>
  <si>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</si>
  <si>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</si>
  <si>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</si>
  <si>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</si>
  <si>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</si>
  <si>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</si>
  <si>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</si>
  <si>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</si>
  <si>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</si>
  <si>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</si>
  <si>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</si>
  <si>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</si>
  <si>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</si>
  <si>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</si>
  <si>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</si>
  <si>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</si>
  <si>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</si>
  <si>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</si>
  <si>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</si>
  <si>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</si>
  <si>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</si>
  <si>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</si>
  <si>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</si>
  <si>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</si>
  <si>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</si>
  <si>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</si>
  <si>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</si>
  <si>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</si>
  <si>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</si>
  <si>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</si>
  <si>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</si>
  <si>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</si>
  <si>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</si>
  <si>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</si>
  <si>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</si>
  <si>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</si>
  <si>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</si>
  <si>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</si>
  <si>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</si>
  <si>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</si>
  <si>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</si>
  <si>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</si>
  <si>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</si>
  <si>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</si>
  <si>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</si>
  <si>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</si>
  <si>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</si>
  <si>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</si>
  <si>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</si>
  <si>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</si>
  <si>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</si>
  <si>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</si>
  <si>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</si>
  <si>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</si>
  <si>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</si>
  <si>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</si>
  <si>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</si>
  <si>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</si>
  <si>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</si>
  <si>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</si>
  <si>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</si>
  <si>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</si>
  <si>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</si>
  <si>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</si>
  <si>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</si>
  <si>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</si>
  <si>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</si>
  <si>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</si>
  <si>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</si>
  <si>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</si>
  <si>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</si>
  <si>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</si>
  <si>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</si>
  <si>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</si>
  <si>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</si>
  <si>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</si>
  <si>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</si>
  <si>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</si>
  <si>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</si>
  <si>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</si>
  <si>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</si>
  <si>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</si>
  <si>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</si>
  <si>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</si>
  <si>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</si>
  <si>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</si>
  <si>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</si>
  <si>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</si>
  <si>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</si>
  <si>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</si>
  <si>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</si>
  <si>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</si>
  <si>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</si>
  <si>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</si>
  <si>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</si>
  <si>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</si>
  <si>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</si>
  <si>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</si>
  <si>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</si>
  <si>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</si>
  <si>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</si>
  <si>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</si>
  <si>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</si>
  <si>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</si>
  <si>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</si>
  <si>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</si>
  <si>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</si>
  <si>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</si>
  <si>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</si>
  <si>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</si>
  <si>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</si>
  <si>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</si>
  <si>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</si>
  <si>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</si>
  <si>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</si>
  <si>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</si>
  <si>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</si>
  <si>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</si>
  <si>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</si>
  <si>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</si>
  <si>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</si>
  <si>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</si>
  <si>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</si>
  <si>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</si>
  <si>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</si>
  <si>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</si>
  <si>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</si>
  <si>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</si>
  <si>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</si>
  <si>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</si>
  <si>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</si>
  <si>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</si>
  <si>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</si>
  <si>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</si>
  <si>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</si>
  <si>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</si>
  <si>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</si>
  <si>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</si>
  <si>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</si>
  <si>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</si>
  <si>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</si>
  <si>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</si>
  <si>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</si>
  <si>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</si>
  <si>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</si>
  <si>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</si>
  <si>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</si>
  <si>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</si>
  <si>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</si>
  <si>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</si>
  <si>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</si>
  <si>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</si>
  <si>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</si>
  <si>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</si>
  <si>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</si>
  <si>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</si>
  <si>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</si>
  <si>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</si>
  <si>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</si>
  <si>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</si>
  <si>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</si>
  <si>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</si>
  <si>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</si>
  <si>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</si>
  <si>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</si>
  <si>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</si>
  <si>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</si>
  <si>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</si>
  <si>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</si>
  <si>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</si>
  <si>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</si>
  <si>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</si>
  <si>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</si>
  <si>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</si>
  <si>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</si>
  <si>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</si>
  <si>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</si>
  <si>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</si>
  <si>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</si>
  <si>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</si>
  <si>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</si>
  <si>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</si>
  <si>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</si>
  <si>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</si>
  <si>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</si>
  <si>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</si>
  <si>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</si>
  <si>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</si>
  <si>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</si>
  <si>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</si>
  <si>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</si>
  <si>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</si>
  <si>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</si>
  <si>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</si>
  <si>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</si>
  <si>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</si>
  <si>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</si>
  <si>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</si>
  <si>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</si>
  <si>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</si>
  <si>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</si>
  <si>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</si>
  <si>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</si>
  <si>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</si>
  <si>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</si>
  <si>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</si>
  <si>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</si>
  <si>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</si>
  <si>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</si>
  <si>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</si>
  <si>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</si>
  <si>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</si>
  <si>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</si>
  <si>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</si>
  <si>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</si>
  <si>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</si>
  <si>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</si>
  <si>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</si>
  <si>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</si>
  <si>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</si>
  <si>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</si>
  <si>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</si>
  <si>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</si>
  <si>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</si>
  <si>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</si>
  <si>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</si>
  <si>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</si>
  <si>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</si>
  <si>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</si>
  <si>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</si>
  <si>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</si>
  <si>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</si>
  <si>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</si>
  <si>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</si>
  <si>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</si>
  <si>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</si>
  <si>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</si>
  <si>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</si>
  <si>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</si>
  <si>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</si>
  <si>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</si>
  <si>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</si>
  <si>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</si>
  <si>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</si>
  <si>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</si>
  <si>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</si>
  <si>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</si>
  <si>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</si>
  <si>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</si>
  <si>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</si>
  <si>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</si>
  <si>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</si>
  <si>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</si>
  <si>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</si>
  <si>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</si>
  <si>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</si>
  <si>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</si>
  <si>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</si>
  <si>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</si>
  <si>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</si>
  <si>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</si>
  <si>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</si>
  <si>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</si>
  <si>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</si>
  <si>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</si>
  <si>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</si>
  <si>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</si>
  <si>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</si>
  <si>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</si>
  <si>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</si>
  <si>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</si>
  <si>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</si>
  <si>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</si>
  <si>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</si>
  <si>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</si>
  <si>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</si>
  <si>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</si>
  <si>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</si>
  <si>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</si>
  <si>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</si>
  <si>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</si>
  <si>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</si>
  <si>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</si>
  <si>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</si>
  <si>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</si>
  <si>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</si>
  <si>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</si>
  <si>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</si>
  <si>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</si>
  <si>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</si>
  <si>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</si>
  <si>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</si>
  <si>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</si>
  <si>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</si>
  <si>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</si>
  <si>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</si>
  <si>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</si>
  <si>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</si>
  <si>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</si>
  <si>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</si>
  <si>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</si>
  <si>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</si>
  <si>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</si>
  <si>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</si>
  <si>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</si>
  <si>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</si>
  <si>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</si>
  <si>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</si>
  <si>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</si>
  <si>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</si>
  <si>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</si>
  <si>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</si>
  <si>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</si>
  <si>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</si>
  <si>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</si>
  <si>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</si>
  <si>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</si>
  <si>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</si>
  <si>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</si>
  <si>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</si>
  <si>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</si>
  <si>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</si>
  <si>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</si>
  <si>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</si>
  <si>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</si>
  <si>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</si>
  <si>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</si>
  <si>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</si>
  <si>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</si>
  <si>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</si>
  <si>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</si>
  <si>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</si>
  <si>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</si>
  <si>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</si>
  <si>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</si>
  <si>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</si>
  <si>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</si>
  <si>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</si>
  <si>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</si>
  <si>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</si>
  <si>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</si>
  <si>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</si>
  <si>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</si>
  <si>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</si>
  <si>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</si>
  <si>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</si>
  <si>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</si>
  <si>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</si>
  <si>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</si>
  <si>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</si>
  <si>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</si>
  <si>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</si>
  <si>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</si>
  <si>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</si>
  <si>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</si>
  <si>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</si>
  <si>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</si>
  <si>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</si>
  <si>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</si>
  <si>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</si>
  <si>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</si>
  <si>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</si>
  <si>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</si>
  <si>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</si>
  <si>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</si>
  <si>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</si>
  <si>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</si>
  <si>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</si>
  <si>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</si>
  <si>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</si>
  <si>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</si>
  <si>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</si>
  <si>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</si>
  <si>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</si>
  <si>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</si>
  <si>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</si>
  <si>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</si>
  <si>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</si>
  <si>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</si>
  <si>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</si>
  <si>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</si>
  <si>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</si>
  <si>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</si>
  <si>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</si>
  <si>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</si>
  <si>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</si>
  <si>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</si>
  <si>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</si>
  <si>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</si>
  <si>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</si>
  <si>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</si>
  <si>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</si>
  <si>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</si>
  <si>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</si>
  <si>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</si>
  <si>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</si>
  <si>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</si>
  <si>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</si>
  <si>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</si>
  <si>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</si>
  <si>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</si>
  <si>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</si>
  <si>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</si>
  <si>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</si>
  <si>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</si>
  <si>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</si>
  <si>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</si>
  <si>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</si>
  <si>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</si>
  <si>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</si>
  <si>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</si>
  <si>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</si>
  <si>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</si>
  <si>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</si>
  <si>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</si>
  <si>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</si>
  <si>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</si>
  <si>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</si>
  <si>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</si>
  <si>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</si>
  <si>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</si>
  <si>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</si>
  <si>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</si>
  <si>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</si>
  <si>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</si>
  <si>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</si>
  <si>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</si>
  <si>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</si>
  <si>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</si>
  <si>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</si>
  <si>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</si>
  <si>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</si>
  <si>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</si>
  <si>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</si>
  <si>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</si>
  <si>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</si>
  <si>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</si>
  <si>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</si>
  <si>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</si>
  <si>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</si>
  <si>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</si>
  <si>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</si>
  <si>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</si>
  <si>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</si>
  <si>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</si>
  <si>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</si>
  <si>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</si>
  <si>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</si>
  <si>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</si>
  <si>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</si>
  <si>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</si>
  <si>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</si>
  <si>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</si>
  <si>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</si>
  <si>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</si>
  <si>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</si>
  <si>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</si>
  <si>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</si>
  <si>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</si>
  <si>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</si>
  <si>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</si>
  <si>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</si>
  <si>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</si>
  <si>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</si>
  <si>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</si>
  <si>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</si>
  <si>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</si>
  <si>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</si>
  <si>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</si>
  <si>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</si>
  <si>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</si>
  <si>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</si>
  <si>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</si>
  <si>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</si>
  <si>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</si>
  <si>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</si>
  <si>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</si>
  <si>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</si>
  <si>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</si>
  <si>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</si>
  <si>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</si>
  <si>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</si>
  <si>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</si>
  <si>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</si>
  <si>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</si>
  <si>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</si>
  <si>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</si>
  <si>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</si>
  <si>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</si>
  <si>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</si>
  <si>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</si>
  <si>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</si>
  <si>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</si>
  <si>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</si>
  <si>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</si>
  <si>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</si>
  <si>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</si>
  <si>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</si>
  <si>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</si>
  <si>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</si>
  <si>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</si>
  <si>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</si>
  <si>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</si>
  <si>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</si>
  <si>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</si>
  <si>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</si>
  <si>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</si>
  <si>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</si>
  <si>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</si>
  <si>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</si>
  <si>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</si>
  <si>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</si>
  <si>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</si>
  <si>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</si>
  <si>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</si>
  <si>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</si>
  <si>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</si>
  <si>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</si>
  <si>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</si>
  <si>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</si>
  <si>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</si>
  <si>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</si>
  <si>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</si>
  <si>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</si>
  <si>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</si>
  <si>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</si>
  <si>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</si>
  <si>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</si>
  <si>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</si>
  <si>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</si>
  <si>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</si>
  <si>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</si>
  <si>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</si>
  <si>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</si>
  <si>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</si>
  <si>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</si>
  <si>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</si>
  <si>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</si>
  <si>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</si>
  <si>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</si>
  <si>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</si>
  <si>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</si>
  <si>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</si>
  <si>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</si>
  <si>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</si>
  <si>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</si>
  <si>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</si>
  <si>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</si>
  <si>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</si>
  <si>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</si>
  <si>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</si>
  <si>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</si>
  <si>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</si>
  <si>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</si>
  <si>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</si>
  <si>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</si>
  <si>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</si>
  <si>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</si>
  <si>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</si>
  <si>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</si>
  <si>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</si>
  <si>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</si>
  <si>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</si>
  <si>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</si>
  <si>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</si>
  <si>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</si>
  <si>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</si>
  <si>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</si>
  <si>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</si>
  <si>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</si>
  <si>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</si>
  <si>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</si>
  <si>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</si>
  <si>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</si>
  <si>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</si>
  <si>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</si>
  <si>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</si>
  <si>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</si>
  <si>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</si>
  <si>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</si>
  <si>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</si>
  <si>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</si>
  <si>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</si>
  <si>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</si>
  <si>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</si>
  <si>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</si>
  <si>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</si>
  <si>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</si>
  <si>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</si>
  <si>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</si>
  <si>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</si>
  <si>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</si>
  <si>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</si>
  <si>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</si>
  <si>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</si>
  <si>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</si>
  <si>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</si>
  <si>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</si>
  <si>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</si>
  <si>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</si>
  <si>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</si>
  <si>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</si>
  <si>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</si>
  <si>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</si>
  <si>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</si>
  <si>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</si>
  <si>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</si>
  <si>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</si>
  <si>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</si>
  <si>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</si>
  <si>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</si>
  <si>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</si>
  <si>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</si>
  <si>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</si>
  <si>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</si>
  <si>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</si>
  <si>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</si>
  <si>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</si>
  <si>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</si>
  <si>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</si>
  <si>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</si>
  <si>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</si>
  <si>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</si>
  <si>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</si>
  <si>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</si>
  <si>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</si>
  <si>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</si>
  <si>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</si>
  <si>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</si>
  <si>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</si>
  <si>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</si>
  <si>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</si>
  <si>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</si>
  <si>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</si>
  <si>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</si>
  <si>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</si>
  <si>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</si>
  <si>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</si>
  <si>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</si>
  <si>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</si>
  <si>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</si>
  <si>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</si>
  <si>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</si>
  <si>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</si>
  <si>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</si>
  <si>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</si>
  <si>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</si>
  <si>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</si>
  <si>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</si>
  <si>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</si>
  <si>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</si>
  <si>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</si>
  <si>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</si>
  <si>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</si>
  <si>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</si>
  <si>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</si>
  <si>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</si>
  <si>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</si>
  <si>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</si>
  <si>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</si>
  <si>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</si>
  <si>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</si>
  <si>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</si>
  <si>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</si>
  <si>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</si>
  <si>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</si>
  <si>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</si>
  <si>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</si>
  <si>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</si>
  <si>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</si>
  <si>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</si>
  <si>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</si>
  <si>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</si>
  <si>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</si>
  <si>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</si>
  <si>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</si>
  <si>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</si>
  <si>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</si>
  <si>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</si>
  <si>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</si>
  <si>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</si>
  <si>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</si>
  <si>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</si>
  <si>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</si>
  <si>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</si>
  <si>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</si>
  <si>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</si>
  <si>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</si>
  <si>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</si>
  <si>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</si>
  <si>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</si>
  <si>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</si>
  <si>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</si>
  <si>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</si>
  <si>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</si>
  <si>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</si>
  <si>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</si>
  <si>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</si>
  <si>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</si>
  <si>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</si>
  <si>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</si>
  <si>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</si>
  <si>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</si>
  <si>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</si>
  <si>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</si>
  <si>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</si>
  <si>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</si>
  <si>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</si>
  <si>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</si>
  <si>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</si>
  <si>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</si>
  <si>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</si>
  <si>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</si>
  <si>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</si>
  <si>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</si>
  <si>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</si>
  <si>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</si>
  <si>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</si>
  <si>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</si>
  <si>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</si>
  <si>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</si>
  <si>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</si>
  <si>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</si>
  <si>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</si>
  <si>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</si>
  <si>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</si>
  <si>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</si>
  <si>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</si>
  <si>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</si>
  <si>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</si>
  <si>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</si>
  <si>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</si>
  <si>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</si>
  <si>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</si>
  <si>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</si>
  <si>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</si>
  <si>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</si>
  <si>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</si>
  <si>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</si>
  <si>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</si>
  <si>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</si>
  <si>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</si>
  <si>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</si>
  <si>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</si>
  <si>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</si>
  <si>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</si>
  <si>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</si>
  <si>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</si>
  <si>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</si>
  <si>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</si>
  <si>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</si>
  <si>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</si>
  <si>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</si>
  <si>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</si>
  <si>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</si>
  <si>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</si>
  <si>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</si>
  <si>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</si>
  <si>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</si>
  <si>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</si>
  <si>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</si>
  <si>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</si>
  <si>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</si>
  <si>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</si>
  <si>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</si>
  <si>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</si>
  <si>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</si>
  <si>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</si>
  <si>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</si>
  <si>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</si>
  <si>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</si>
  <si>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</si>
  <si>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</si>
  <si>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</si>
  <si>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</si>
  <si>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</si>
  <si>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</si>
  <si>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</si>
  <si>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</si>
  <si>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</si>
  <si>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</si>
  <si>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</si>
  <si>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</si>
  <si>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</si>
  <si>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</si>
  <si>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</si>
  <si>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</si>
  <si>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</si>
  <si>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</si>
  <si>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</si>
  <si>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</si>
  <si>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</si>
  <si>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</si>
  <si>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</si>
  <si>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</si>
  <si>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</si>
  <si>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</si>
  <si>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</si>
  <si>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</si>
  <si>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</si>
  <si>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</si>
  <si>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</si>
  <si>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</si>
  <si>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</si>
  <si>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</si>
  <si>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</si>
  <si>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</si>
  <si>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</si>
  <si>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</si>
  <si>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</si>
  <si>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</si>
  <si>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</si>
  <si>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</si>
  <si>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</si>
  <si>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</si>
  <si>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</si>
  <si>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</si>
  <si>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</si>
  <si>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</si>
  <si>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</si>
  <si>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</si>
  <si>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</si>
  <si>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</si>
  <si>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</si>
  <si>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</si>
  <si>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</si>
  <si>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</si>
  <si>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</si>
  <si>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</si>
  <si>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</si>
  <si>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</si>
  <si>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</si>
  <si>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</si>
  <si>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</si>
  <si>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</si>
  <si>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</si>
  <si>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</si>
  <si>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</si>
  <si>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</si>
  <si>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</si>
  <si>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</si>
  <si>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</si>
  <si>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</si>
  <si>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</si>
  <si>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</si>
  <si>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</si>
  <si>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</si>
  <si>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</si>
  <si>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</si>
  <si>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</si>
  <si>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</si>
  <si>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</si>
  <si>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</si>
  <si>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</si>
  <si>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</si>
  <si>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</si>
  <si>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</si>
  <si>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</si>
  <si>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</si>
  <si>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</si>
  <si>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</si>
  <si>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</si>
  <si>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</si>
  <si>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</si>
  <si>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</si>
  <si>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</si>
  <si>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</si>
  <si>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</si>
  <si>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</si>
  <si>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</si>
  <si>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</si>
  <si>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</si>
  <si>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</si>
  <si>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</si>
  <si>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</si>
  <si>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</si>
  <si>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</si>
  <si>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</si>
  <si>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</si>
  <si>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</si>
  <si>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</si>
  <si>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</si>
  <si>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</si>
  <si>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</si>
  <si>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</si>
  <si>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</si>
  <si>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</si>
  <si>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</si>
  <si>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</si>
  <si>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</si>
  <si>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</si>
  <si>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</si>
  <si>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</si>
  <si>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</si>
  <si>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</si>
  <si>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</si>
  <si>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</si>
  <si>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</si>
  <si>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</si>
  <si>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</si>
  <si>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</si>
  <si>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</si>
  <si>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</si>
  <si>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</si>
  <si>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</si>
  <si>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</si>
  <si>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</si>
  <si>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</si>
  <si>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</si>
  <si>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</si>
  <si>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</si>
  <si>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</si>
  <si>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</si>
  <si>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</si>
  <si>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</si>
  <si>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</si>
  <si>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</si>
  <si>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</si>
  <si>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</si>
  <si>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</si>
  <si>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</si>
  <si>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</si>
  <si>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</si>
  <si>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</si>
  <si>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</si>
  <si>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</si>
  <si>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</si>
  <si>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</si>
  <si>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</si>
  <si>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</si>
  <si>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</si>
  <si>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</si>
  <si>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</si>
  <si>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</si>
  <si>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</si>
  <si>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</si>
  <si>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</si>
  <si>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</si>
  <si>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</si>
  <si>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</si>
  <si>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</si>
  <si>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</si>
  <si>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</si>
  <si>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</si>
  <si>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</si>
  <si>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</si>
  <si>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</si>
  <si>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</si>
  <si>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</si>
  <si>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</si>
  <si>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</si>
  <si>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</si>
  <si>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</si>
  <si>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</si>
  <si>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</si>
  <si>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</si>
  <si>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</si>
  <si>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</si>
  <si>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</si>
  <si>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</si>
  <si>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</si>
  <si>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</si>
  <si>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</si>
  <si>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</si>
  <si>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</si>
  <si>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</si>
  <si>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</si>
  <si>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</si>
  <si>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</si>
  <si>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</si>
  <si>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</si>
  <si>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</si>
  <si>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</si>
  <si>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</si>
  <si>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</si>
  <si>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</si>
  <si>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</si>
  <si>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</si>
  <si>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</si>
  <si>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</si>
  <si>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</si>
  <si>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</si>
  <si>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</si>
  <si>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</si>
  <si>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</si>
  <si>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</si>
  <si>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</si>
  <si>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</si>
  <si>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</si>
  <si>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</si>
  <si>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</si>
  <si>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</si>
  <si>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</si>
  <si>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</si>
  <si>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</si>
  <si>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</si>
  <si>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</si>
  <si>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</si>
  <si>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</si>
  <si>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</si>
  <si>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</si>
  <si>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</si>
  <si>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</si>
  <si>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</si>
  <si>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</si>
  <si>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</si>
  <si>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</si>
  <si>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</si>
  <si>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</si>
  <si>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</si>
  <si>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</si>
  <si>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</si>
  <si>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</si>
  <si>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</si>
  <si>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</si>
  <si>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</si>
  <si>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</si>
  <si>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</si>
  <si>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</si>
  <si>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</si>
  <si>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</si>
  <si>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</si>
  <si>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</si>
  <si>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</si>
  <si>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</si>
  <si>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</si>
  <si>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</si>
  <si>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</si>
  <si>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</si>
  <si>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</si>
  <si>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</si>
  <si>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</si>
  <si>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</si>
  <si>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</si>
  <si>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</si>
  <si>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</si>
  <si>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</si>
  <si>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</si>
  <si>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</si>
  <si>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</si>
  <si>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</si>
  <si>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</si>
  <si>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</si>
  <si>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</si>
  <si>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</si>
  <si>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</si>
  <si>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</si>
  <si>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</si>
  <si>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</si>
  <si>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</si>
  <si>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</si>
  <si>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</si>
  <si>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</si>
  <si>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</si>
  <si>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</si>
  <si>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</si>
  <si>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</si>
  <si>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</si>
  <si>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</si>
  <si>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</si>
  <si>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</si>
  <si>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</si>
  <si>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</si>
  <si>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</si>
  <si>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</si>
  <si>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</si>
  <si>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</si>
  <si>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</si>
  <si>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</si>
  <si>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</si>
  <si>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</si>
  <si>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</si>
  <si>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</si>
  <si>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</si>
  <si>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</si>
  <si>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</si>
  <si>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</si>
  <si>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</si>
  <si>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</si>
  <si>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</si>
  <si>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</si>
  <si>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</si>
  <si>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</si>
  <si>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</si>
  <si>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</si>
  <si>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</si>
  <si>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</si>
  <si>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</si>
  <si>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</si>
  <si>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</si>
  <si>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</si>
  <si>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</si>
  <si>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</si>
  <si>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</si>
  <si>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</si>
  <si>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</si>
  <si>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</si>
  <si>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</si>
  <si>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</si>
  <si>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</si>
  <si>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</si>
  <si>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</si>
  <si>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</si>
  <si>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</si>
  <si>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</si>
  <si>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</si>
  <si>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</si>
  <si>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</si>
  <si>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</si>
  <si>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</si>
  <si>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</si>
  <si>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</si>
  <si>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</si>
  <si>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</si>
  <si>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</si>
  <si>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</si>
  <si>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</si>
  <si>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</si>
  <si>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</si>
  <si>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</si>
  <si>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</si>
  <si>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</si>
  <si>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</si>
  <si>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</si>
  <si>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</si>
  <si>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</si>
  <si>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</si>
  <si>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</si>
  <si>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</si>
  <si>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</si>
  <si>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</si>
  <si>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</si>
  <si>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</si>
  <si>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</si>
  <si>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</si>
  <si>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</si>
  <si>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</si>
  <si>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</si>
  <si>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</si>
  <si>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</si>
  <si>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</si>
  <si>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</si>
  <si>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</si>
  <si>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</si>
  <si>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</si>
  <si>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</si>
  <si>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</si>
  <si>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</si>
  <si>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</si>
  <si>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</si>
  <si>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</si>
  <si>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</si>
  <si>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</si>
  <si>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</si>
  <si>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</si>
  <si>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</si>
  <si>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</si>
  <si>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</si>
  <si>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</si>
  <si>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</si>
  <si>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</si>
  <si>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</si>
  <si>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</si>
  <si>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</si>
  <si>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</si>
  <si>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</si>
  <si>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</si>
  <si>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</si>
  <si>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</si>
  <si>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</si>
  <si>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</si>
  <si>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</si>
  <si>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</si>
  <si>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</si>
  <si>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</si>
  <si>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</si>
  <si>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</si>
  <si>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</si>
  <si>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</si>
  <si>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</si>
  <si>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</si>
  <si>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</si>
  <si>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</si>
  <si>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</si>
  <si>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</si>
  <si>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</si>
  <si>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</si>
  <si>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</si>
  <si>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</si>
  <si>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</si>
  <si>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</si>
  <si>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</si>
  <si>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</si>
  <si>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</si>
  <si>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</si>
  <si>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</si>
  <si>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</si>
  <si>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</si>
  <si>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</si>
  <si>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</si>
  <si>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</si>
  <si>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</si>
  <si>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</si>
  <si>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</si>
  <si>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</si>
  <si>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</si>
  <si>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</si>
  <si>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</si>
  <si>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</si>
  <si>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</si>
  <si>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</si>
  <si>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</si>
  <si>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</si>
  <si>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</si>
  <si>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</si>
  <si>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</si>
  <si>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</si>
  <si>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</si>
  <si>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</si>
  <si>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</si>
  <si>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</si>
  <si>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</si>
  <si>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</si>
  <si>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</si>
  <si>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</si>
  <si>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</si>
  <si>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</si>
  <si>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</si>
  <si>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</si>
  <si>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</si>
  <si>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</si>
  <si>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</si>
  <si>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</si>
  <si>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</si>
  <si>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</si>
  <si>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</si>
  <si>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</si>
  <si>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</si>
  <si>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</si>
  <si>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</si>
  <si>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</si>
  <si>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</si>
  <si>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</si>
  <si>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</si>
  <si>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</si>
  <si>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</si>
  <si>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</si>
  <si>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</si>
  <si>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</si>
  <si>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</si>
  <si>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</si>
  <si>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</si>
  <si>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</si>
  <si>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</si>
  <si>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</si>
  <si>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</si>
  <si>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</si>
  <si>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</si>
  <si>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</si>
  <si>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</si>
  <si>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</si>
  <si>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</si>
  <si>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</si>
  <si>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</si>
  <si>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</si>
  <si>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</si>
  <si>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</si>
  <si>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</si>
  <si>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</si>
  <si>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</si>
  <si>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</si>
  <si>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</si>
  <si>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</si>
  <si>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</si>
  <si>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</si>
  <si>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</si>
  <si>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</si>
  <si>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</si>
  <si>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</si>
  <si>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</si>
  <si>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</si>
  <si>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</si>
  <si>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</si>
  <si>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</si>
  <si>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</si>
  <si>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</si>
  <si>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</si>
  <si>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</si>
  <si>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</si>
  <si>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</si>
  <si>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</si>
  <si>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</si>
  <si>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</si>
  <si>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</si>
  <si>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</si>
  <si>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</si>
  <si>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</si>
  <si>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</si>
  <si>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</si>
  <si>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</si>
  <si>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</si>
  <si>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</si>
  <si>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</si>
  <si>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</si>
  <si>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</si>
  <si>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</si>
  <si>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</si>
  <si>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</si>
  <si>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</si>
  <si>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</si>
  <si>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</si>
  <si>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</si>
  <si>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</si>
  <si>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</si>
  <si>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</si>
  <si>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</si>
  <si>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</si>
  <si>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</si>
  <si>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</si>
  <si>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</si>
  <si>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</si>
  <si>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</si>
  <si>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</si>
  <si>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</si>
  <si>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</si>
  <si>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</si>
  <si>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</si>
  <si>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</si>
  <si>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</si>
  <si>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</si>
  <si>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</si>
  <si>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</si>
  <si>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</si>
  <si>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</si>
  <si>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</si>
  <si>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</si>
  <si>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</si>
  <si>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</si>
  <si>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</si>
  <si>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</si>
  <si>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</si>
  <si>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</si>
  <si>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</si>
  <si>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</si>
  <si>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</si>
  <si>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</si>
  <si>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</si>
  <si>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</si>
  <si>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</si>
  <si>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</si>
  <si>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</si>
  <si>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</si>
  <si>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</si>
  <si>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</si>
  <si>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</si>
  <si>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</si>
  <si>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</si>
  <si>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</si>
  <si>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</si>
  <si>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</si>
  <si>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</si>
  <si>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</si>
  <si>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</si>
  <si>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</si>
  <si>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</si>
  <si>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</si>
  <si>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</si>
  <si>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</si>
  <si>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</si>
  <si>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</si>
  <si>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</si>
  <si>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</si>
  <si>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</si>
  <si>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</si>
  <si>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</si>
  <si>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</si>
  <si>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</si>
  <si>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</si>
  <si>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</si>
  <si>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</si>
  <si>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</si>
  <si>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</si>
  <si>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</si>
  <si>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</si>
  <si>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</si>
  <si>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</si>
  <si>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</si>
  <si>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</si>
  <si>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</si>
  <si>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</si>
  <si>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</si>
  <si>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</si>
  <si>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</si>
  <si>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</si>
  <si>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</si>
  <si>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</si>
  <si>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</si>
  <si>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</si>
  <si>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</si>
  <si>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</si>
  <si>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</si>
  <si>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</si>
  <si>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</si>
  <si>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</si>
  <si>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</si>
  <si>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</si>
  <si>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</si>
  <si>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</si>
  <si>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</si>
  <si>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</si>
  <si>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</si>
  <si>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</si>
  <si>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</si>
  <si>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</si>
  <si>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</si>
  <si>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</si>
  <si>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</si>
  <si>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</si>
  <si>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</si>
  <si>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</si>
  <si>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</si>
  <si>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</si>
  <si>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</si>
  <si>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</si>
  <si>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</si>
  <si>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</si>
  <si>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</si>
  <si>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</si>
  <si>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</si>
  <si>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</si>
  <si>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</si>
  <si>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</si>
  <si>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</si>
  <si>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</si>
  <si>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</si>
  <si>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</si>
  <si>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</si>
  <si>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</si>
  <si>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</si>
  <si>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</si>
  <si>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</si>
  <si>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</si>
  <si>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</si>
  <si>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</si>
  <si>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</si>
  <si>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</si>
  <si>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</si>
  <si>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</si>
  <si>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</si>
  <si>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</si>
  <si>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</si>
  <si>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</si>
  <si>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</si>
  <si>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</si>
  <si>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</si>
  <si>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</si>
  <si>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</si>
  <si>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</si>
  <si>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</si>
  <si>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</si>
  <si>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</si>
  <si>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</si>
  <si>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</si>
  <si>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</si>
  <si>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</si>
  <si>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</si>
  <si>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</si>
  <si>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</si>
  <si>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</si>
  <si>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</si>
  <si>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</si>
  <si>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</si>
  <si>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</si>
  <si>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</si>
  <si>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</si>
  <si>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</si>
  <si>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</si>
  <si>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</si>
  <si>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</si>
  <si>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</si>
  <si>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</si>
  <si>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</si>
  <si>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</si>
  <si>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</si>
  <si>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</si>
  <si>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</si>
  <si>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</si>
  <si>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</si>
  <si>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</si>
  <si>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</si>
  <si>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</si>
  <si>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</si>
  <si>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</si>
  <si>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</si>
  <si>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</si>
  <si>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</si>
  <si>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</si>
  <si>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</si>
  <si>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</si>
  <si>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</si>
  <si>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</si>
  <si>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</si>
  <si>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</si>
  <si>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</si>
  <si>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</si>
  <si>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</si>
  <si>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</si>
  <si>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</si>
  <si>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</si>
  <si>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</si>
  <si>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</si>
  <si>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</si>
  <si>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</si>
  <si>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</si>
  <si>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</si>
  <si>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</si>
  <si>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</si>
  <si>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</si>
  <si>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</si>
  <si>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</si>
  <si>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</si>
  <si>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</si>
  <si>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</si>
  <si>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</si>
  <si>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</si>
  <si>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</si>
  <si>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</si>
  <si>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</si>
  <si>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</si>
  <si>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</si>
  <si>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</si>
  <si>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</si>
  <si>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</si>
  <si>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</si>
  <si>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</si>
  <si>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</si>
  <si>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</si>
  <si>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</si>
  <si>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</si>
  <si>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</si>
  <si>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</si>
  <si>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</si>
  <si>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</si>
  <si>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</si>
  <si>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</si>
  <si>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</si>
  <si>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</si>
  <si>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</si>
  <si>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</si>
  <si>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</si>
  <si>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</si>
  <si>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</si>
  <si>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</si>
  <si>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</si>
  <si>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</si>
  <si>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</si>
  <si>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</si>
  <si>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</si>
  <si>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</si>
  <si>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</si>
  <si>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</si>
  <si>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</si>
  <si>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</si>
  <si>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</si>
  <si>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</si>
  <si>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</si>
  <si>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</si>
  <si>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</si>
  <si>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</si>
  <si>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</si>
  <si>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</si>
  <si>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</si>
  <si>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</si>
  <si>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</si>
  <si>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</si>
  <si>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</si>
  <si>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</si>
  <si>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</si>
  <si>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</si>
  <si>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</si>
  <si>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</si>
  <si>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</si>
  <si>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</si>
  <si>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</si>
  <si>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</si>
  <si>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</si>
  <si>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</si>
  <si>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</si>
  <si>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</si>
  <si>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</si>
  <si>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</si>
  <si>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</si>
  <si>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</si>
  <si>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</si>
  <si>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</si>
  <si>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</si>
  <si>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</si>
  <si>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</si>
  <si>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</si>
  <si>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</si>
  <si>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</si>
  <si>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</si>
  <si>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</si>
  <si>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</si>
  <si>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</si>
  <si>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</si>
  <si>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</si>
  <si>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</si>
  <si>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</si>
  <si>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</si>
  <si>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</si>
  <si>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</si>
  <si>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</si>
  <si>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</si>
  <si>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</si>
  <si>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</si>
  <si>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</si>
  <si>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</si>
  <si>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</si>
  <si>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</si>
  <si>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</si>
  <si>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</si>
  <si>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</si>
  <si>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</si>
  <si>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</si>
  <si>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</si>
  <si>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</si>
  <si>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</si>
  <si>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</si>
  <si>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</si>
  <si>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</si>
  <si>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</si>
  <si>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</si>
  <si>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</si>
  <si>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</si>
  <si>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</si>
  <si>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</si>
  <si>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</si>
  <si>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</si>
  <si>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</si>
  <si>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</si>
  <si>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</si>
  <si>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</si>
  <si>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</si>
  <si>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</si>
  <si>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</si>
  <si>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</si>
  <si>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</si>
  <si>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</si>
  <si>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</si>
  <si>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</si>
  <si>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</si>
  <si>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</si>
  <si>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</si>
  <si>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</si>
  <si>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</si>
  <si>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</si>
  <si>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</si>
  <si>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</si>
  <si>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</si>
  <si>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</si>
  <si>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</si>
  <si>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</si>
  <si>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</si>
  <si>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</si>
  <si>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</si>
  <si>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</si>
  <si>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</si>
  <si>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</si>
  <si>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</si>
  <si>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</si>
  <si>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</si>
  <si>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</si>
  <si>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</si>
  <si>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</si>
  <si>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</si>
  <si>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</si>
  <si>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</si>
  <si>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</si>
  <si>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</si>
  <si>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</si>
  <si>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</si>
  <si>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</si>
  <si>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</si>
  <si>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</si>
  <si>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</si>
  <si>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</si>
  <si>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</si>
  <si>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</si>
  <si>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</si>
  <si>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</si>
  <si>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</si>
  <si>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</si>
  <si>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</si>
  <si>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</si>
  <si>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</si>
  <si>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</si>
  <si>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</si>
  <si>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</si>
  <si>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</si>
  <si>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</si>
  <si>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</si>
  <si>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</si>
  <si>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</si>
  <si>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</si>
  <si>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</si>
  <si>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</si>
  <si>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</si>
  <si>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</si>
  <si>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</si>
  <si>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</si>
  <si>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</si>
  <si>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</si>
  <si>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</si>
  <si>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</si>
  <si>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</si>
  <si>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</si>
  <si>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</si>
  <si>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</si>
  <si>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</si>
  <si>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</si>
  <si>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</si>
  <si>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</si>
  <si>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</si>
  <si>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</si>
  <si>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</si>
  <si>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</si>
  <si>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</si>
  <si>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</si>
  <si>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</si>
  <si>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</si>
  <si>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</si>
  <si>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</si>
  <si>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</si>
  <si>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</si>
  <si>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</si>
  <si>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</si>
  <si>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</si>
  <si>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</si>
  <si>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</si>
  <si>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</si>
  <si>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</si>
  <si>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</si>
  <si>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</si>
  <si>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</si>
  <si>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</si>
  <si>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</si>
  <si>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</si>
  <si>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</si>
  <si>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</si>
  <si>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</si>
  <si>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</si>
  <si>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</si>
  <si>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</si>
  <si>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</si>
  <si>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</si>
  <si>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</si>
  <si>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</si>
  <si>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</si>
  <si>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</si>
  <si>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</si>
  <si>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</si>
  <si>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</si>
  <si>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</si>
  <si>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</si>
  <si>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</si>
  <si>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</si>
  <si>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</si>
  <si>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</si>
  <si>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</si>
  <si>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</si>
  <si>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</si>
  <si>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</si>
  <si>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</si>
  <si>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</si>
  <si>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</si>
  <si>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</si>
  <si>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</si>
  <si>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</si>
  <si>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</si>
  <si>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</si>
  <si>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</si>
  <si>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</si>
  <si>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</si>
  <si>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</si>
  <si>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</si>
  <si>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</si>
  <si>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</si>
  <si>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</si>
  <si>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</si>
  <si>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</si>
  <si>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</si>
  <si>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</si>
  <si>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</si>
  <si>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</si>
  <si>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</si>
  <si>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</si>
  <si>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</si>
  <si>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</si>
  <si>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</si>
  <si>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</si>
  <si>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</si>
  <si>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</si>
  <si>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</si>
  <si>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</si>
  <si>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</si>
  <si>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</si>
  <si>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</si>
  <si>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</si>
  <si>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</si>
  <si>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</si>
  <si>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</si>
  <si>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</si>
  <si>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</si>
  <si>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</si>
  <si>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</si>
  <si>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</si>
  <si>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</si>
  <si>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</si>
  <si>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</si>
  <si>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</si>
  <si>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</si>
  <si>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</si>
  <si>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</si>
  <si>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</si>
  <si>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</si>
  <si>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</si>
  <si>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</si>
  <si>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</si>
  <si>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</si>
  <si>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</si>
  <si>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</si>
  <si>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</si>
  <si>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</si>
  <si>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</si>
  <si>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</si>
  <si>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</si>
  <si>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</si>
  <si>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</si>
  <si>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</si>
  <si>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</si>
  <si>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</si>
  <si>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</si>
  <si>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</si>
  <si>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</si>
  <si>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</si>
  <si>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</si>
  <si>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</si>
  <si>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</si>
  <si>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</si>
  <si>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</si>
  <si>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</si>
  <si>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</si>
  <si>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</si>
  <si>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</si>
  <si>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</si>
  <si>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</si>
  <si>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</si>
  <si>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</si>
  <si>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</si>
  <si>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</si>
  <si>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</si>
  <si>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</si>
  <si>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</si>
  <si>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</si>
  <si>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</si>
  <si>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</si>
  <si>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</si>
  <si>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</si>
  <si>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</si>
  <si>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</si>
  <si>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</si>
  <si>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</si>
  <si>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</si>
  <si>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</si>
  <si>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</si>
  <si>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</si>
  <si>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</si>
  <si>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</si>
  <si>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</si>
  <si>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</si>
  <si>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</si>
  <si>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</si>
  <si>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</si>
  <si>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</si>
  <si>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</si>
  <si>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</si>
  <si>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</si>
  <si>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</si>
  <si>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</si>
  <si>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</si>
  <si>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</si>
  <si>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</si>
  <si>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</si>
  <si>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</si>
  <si>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</si>
  <si>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</si>
  <si>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</si>
  <si>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</si>
  <si>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</si>
  <si>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</si>
  <si>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</si>
  <si>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</si>
  <si>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</si>
  <si>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</si>
  <si>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</si>
  <si>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</si>
  <si>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</si>
  <si>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</si>
  <si>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</si>
  <si>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</si>
  <si>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</si>
  <si>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</si>
  <si>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</si>
  <si>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</si>
  <si>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</si>
  <si>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</si>
  <si>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</si>
  <si>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</si>
  <si>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</si>
  <si>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</si>
  <si>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</si>
  <si>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</si>
  <si>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</si>
  <si>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</si>
  <si>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</si>
  <si>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</si>
  <si>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</si>
  <si>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</si>
  <si>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</si>
  <si>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</si>
  <si>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</si>
  <si>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</si>
  <si>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</si>
  <si>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</si>
  <si>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</si>
  <si>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</si>
  <si>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</si>
  <si>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</si>
  <si>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</si>
  <si>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</si>
  <si>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</si>
  <si>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</si>
  <si>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</si>
  <si>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</si>
  <si>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</si>
  <si>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</si>
  <si>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</si>
  <si>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</si>
  <si>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</si>
  <si>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</si>
  <si>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</si>
  <si>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</si>
  <si>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</si>
  <si>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</si>
  <si>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</si>
  <si>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</si>
  <si>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</si>
  <si>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</si>
  <si>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</si>
  <si>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</si>
  <si>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</si>
  <si>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</si>
  <si>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</si>
  <si>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</si>
  <si>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</si>
  <si>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</si>
  <si>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</si>
  <si>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</si>
  <si>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</si>
  <si>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</si>
  <si>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</si>
  <si>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</si>
  <si>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</si>
  <si>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</si>
  <si>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</si>
  <si>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</si>
  <si>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</si>
  <si>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</si>
  <si>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</si>
  <si>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</si>
  <si>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</si>
  <si>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</si>
  <si>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</si>
  <si>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</si>
  <si>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</si>
  <si>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</si>
  <si>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</si>
  <si>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</si>
  <si>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</si>
  <si>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</si>
  <si>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</si>
  <si>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</si>
  <si>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</si>
  <si>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</si>
  <si>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</si>
  <si>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</si>
  <si>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</si>
  <si>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</si>
  <si>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</si>
  <si>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</si>
  <si>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</si>
  <si>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</si>
  <si>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</si>
  <si>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</si>
  <si>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</si>
  <si>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</si>
  <si>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</si>
  <si>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</si>
  <si>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</si>
  <si>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</si>
  <si>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</si>
  <si>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</si>
  <si>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</si>
  <si>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</si>
  <si>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</si>
  <si>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</si>
  <si>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</si>
  <si>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</si>
  <si>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</si>
  <si>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</si>
  <si>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</si>
  <si>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</si>
  <si>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</si>
  <si>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</si>
  <si>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</si>
  <si>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</si>
  <si>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</si>
  <si>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</si>
  <si>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</si>
  <si>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</si>
  <si>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</si>
  <si>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</si>
  <si>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</si>
  <si>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</si>
  <si>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</si>
  <si>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</si>
  <si>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</si>
  <si>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</si>
  <si>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</si>
  <si>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</si>
  <si>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</si>
  <si>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</si>
  <si>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</si>
  <si>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</si>
  <si>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</si>
  <si>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</si>
  <si>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</si>
  <si>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</si>
  <si>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</si>
  <si>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</si>
  <si>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</si>
  <si>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</si>
  <si>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</si>
  <si>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</si>
  <si>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</si>
  <si>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</si>
  <si>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</si>
  <si>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</si>
  <si>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</si>
  <si>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</si>
  <si>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</si>
  <si>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</si>
  <si>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</si>
  <si>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</si>
  <si>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</si>
  <si>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</si>
  <si>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</si>
  <si>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</si>
  <si>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</si>
  <si>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</si>
  <si>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</si>
  <si>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</si>
  <si>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</si>
  <si>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</si>
  <si>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</si>
  <si>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</si>
  <si>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</si>
  <si>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</si>
  <si>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</si>
  <si>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</si>
  <si>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</si>
  <si>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</si>
  <si>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</si>
  <si>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</si>
  <si>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</si>
  <si>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</si>
  <si>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</si>
  <si>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</si>
  <si>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</si>
  <si>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</si>
  <si>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</si>
  <si>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</si>
  <si>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</si>
  <si>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</si>
  <si>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</si>
  <si>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</si>
  <si>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</si>
  <si>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</si>
  <si>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</si>
  <si>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</si>
  <si>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</si>
  <si>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</si>
  <si>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</si>
  <si>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</si>
  <si>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</si>
  <si>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</si>
  <si>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</si>
  <si>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</si>
  <si>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</si>
  <si>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</si>
  <si>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</si>
  <si>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</si>
  <si>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</si>
  <si>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</si>
  <si>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</si>
  <si>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</si>
  <si>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</si>
  <si>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</si>
  <si>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</si>
  <si>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</si>
  <si>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</si>
  <si>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</si>
  <si>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</si>
  <si>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</si>
  <si>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</si>
  <si>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</si>
  <si>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</si>
  <si>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</si>
  <si>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</si>
  <si>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</si>
  <si>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</si>
  <si>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</si>
  <si>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</si>
  <si>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</si>
  <si>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</si>
  <si>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</si>
  <si>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</si>
  <si>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</si>
  <si>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</si>
  <si>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</si>
  <si>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</si>
  <si>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</si>
  <si>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</si>
  <si>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</si>
  <si>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</si>
  <si>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</si>
  <si>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</si>
  <si>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</si>
  <si>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</si>
  <si>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</si>
  <si>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</si>
  <si>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</si>
  <si>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</si>
  <si>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</si>
  <si>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</si>
  <si>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</si>
  <si>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</si>
  <si>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</si>
  <si>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</si>
  <si>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</si>
  <si>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</si>
  <si>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</si>
  <si>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</si>
  <si>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</si>
  <si>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</si>
  <si>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</si>
  <si>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</si>
  <si>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</si>
  <si>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</si>
  <si>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</si>
  <si>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</si>
  <si>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</si>
  <si>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</si>
  <si>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</si>
  <si>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</si>
  <si>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</si>
  <si>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</si>
  <si>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</si>
  <si>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</si>
  <si>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</si>
  <si>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</si>
  <si>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</si>
  <si>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</si>
  <si>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</si>
  <si>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</si>
  <si>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</si>
  <si>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</si>
  <si>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</si>
  <si>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</si>
  <si>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</si>
  <si>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</si>
  <si>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</si>
  <si>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</si>
  <si>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</si>
  <si>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</si>
  <si>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</si>
  <si>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</si>
  <si>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</si>
  <si>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</si>
  <si>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</si>
  <si>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</si>
  <si>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</si>
  <si>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</si>
  <si>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</si>
  <si>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</si>
  <si>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</si>
  <si>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</si>
  <si>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</si>
  <si>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</si>
  <si>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</si>
  <si>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</si>
  <si>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</si>
  <si>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</si>
  <si>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</si>
  <si>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</si>
  <si>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</si>
  <si>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</si>
  <si>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</si>
  <si>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</si>
  <si>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</si>
  <si>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</si>
  <si>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</si>
  <si>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</si>
  <si>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</si>
  <si>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</si>
  <si>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</si>
  <si>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</si>
  <si>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</si>
  <si>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</si>
  <si>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</si>
  <si>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</si>
  <si>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</si>
  <si>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</si>
  <si>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</si>
  <si>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</si>
  <si>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</si>
  <si>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</si>
  <si>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</si>
  <si>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</si>
  <si>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</si>
  <si>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</si>
  <si>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</si>
  <si>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</si>
  <si>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</si>
  <si>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</si>
  <si>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</si>
  <si>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</si>
  <si>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</si>
  <si>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</si>
  <si>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</si>
  <si>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</si>
  <si>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</si>
  <si>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</si>
  <si>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</si>
  <si>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</si>
  <si>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</si>
  <si>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</si>
  <si>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</si>
  <si>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</si>
  <si>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</si>
  <si>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</si>
  <si>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</si>
  <si>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</si>
  <si>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</si>
  <si>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</si>
  <si>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</si>
  <si>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</si>
  <si>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</si>
  <si>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</si>
  <si>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</si>
  <si>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</si>
  <si>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</si>
  <si>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</si>
  <si>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</si>
  <si>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</si>
  <si>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</si>
  <si>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</si>
  <si>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</si>
  <si>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</si>
  <si>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</si>
  <si>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</si>
  <si>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</si>
  <si>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</si>
  <si>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</si>
  <si>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</si>
  <si>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</si>
  <si>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</si>
  <si>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</si>
  <si>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</si>
  <si>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</si>
  <si>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</si>
  <si>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</si>
  <si>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</si>
  <si>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</si>
  <si>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</si>
  <si>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</si>
  <si>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</si>
  <si>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</si>
  <si>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</si>
  <si>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</si>
  <si>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</si>
  <si>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</si>
  <si>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</si>
  <si>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</si>
  <si>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</si>
  <si>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</si>
  <si>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</si>
  <si>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</si>
  <si>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</si>
  <si>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</si>
  <si>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</si>
  <si>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</si>
  <si>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</si>
  <si>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</si>
  <si>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</si>
  <si>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</si>
  <si>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</si>
  <si>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</si>
  <si>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</si>
  <si>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</si>
  <si>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</si>
  <si>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</si>
  <si>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</si>
  <si>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</si>
  <si>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</si>
  <si>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</si>
  <si>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</si>
  <si>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</si>
  <si>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</si>
  <si>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</si>
  <si>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</si>
  <si>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</si>
  <si>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</si>
  <si>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</si>
  <si>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</si>
  <si>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</si>
  <si>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</si>
  <si>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</si>
  <si>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</si>
  <si>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</si>
  <si>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</si>
  <si>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</si>
  <si>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</si>
  <si>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</si>
  <si>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</si>
  <si>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</si>
  <si>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</si>
  <si>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</si>
  <si>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</si>
  <si>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</si>
  <si>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</si>
  <si>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</si>
  <si>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</si>
  <si>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</si>
  <si>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</si>
  <si>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</si>
  <si>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</si>
  <si>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</si>
  <si>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</si>
  <si>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</si>
  <si>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</si>
  <si>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</si>
  <si>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</si>
  <si>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</si>
  <si>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</si>
  <si>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</si>
  <si>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</si>
  <si>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</si>
  <si>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</si>
  <si>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</si>
  <si>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</si>
  <si>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</si>
  <si>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</si>
  <si>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</si>
  <si>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</si>
  <si>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</si>
  <si>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</si>
  <si>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</si>
  <si>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</si>
  <si>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</si>
  <si>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</si>
  <si>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</si>
  <si>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</si>
  <si>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</si>
  <si>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</si>
  <si>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</si>
  <si>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</si>
  <si>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</si>
  <si>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</si>
  <si>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</si>
  <si>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</si>
  <si>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</si>
  <si>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</si>
  <si>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</si>
  <si>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</si>
  <si>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</si>
  <si>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</si>
  <si>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</si>
  <si>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</si>
  <si>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</si>
  <si>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</si>
  <si>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</si>
  <si>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</si>
  <si>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</si>
  <si>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</si>
  <si>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</si>
  <si>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</si>
  <si>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</si>
  <si>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</si>
  <si>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</si>
  <si>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</si>
  <si>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</si>
  <si>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</si>
  <si>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</si>
  <si>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</si>
  <si>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</si>
  <si>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</si>
  <si>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</si>
  <si>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</si>
  <si>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</si>
  <si>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</si>
  <si>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</si>
  <si>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</si>
  <si>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</si>
  <si>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</si>
  <si>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</si>
  <si>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</si>
  <si>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</si>
  <si>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</si>
  <si>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</si>
  <si>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</si>
  <si>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</si>
  <si>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</si>
  <si>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</si>
  <si>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</si>
  <si>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</si>
  <si>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</si>
  <si>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</si>
  <si>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</si>
  <si>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</si>
  <si>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</si>
  <si>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</si>
  <si>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</si>
  <si>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</si>
  <si>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</si>
  <si>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</si>
  <si>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</si>
  <si>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</si>
  <si>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</si>
  <si>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</si>
  <si>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</si>
  <si>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</si>
  <si>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</si>
  <si>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</si>
  <si>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</si>
  <si>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</si>
  <si>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</si>
  <si>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</si>
  <si>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</si>
  <si>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</si>
  <si>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</si>
  <si>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</si>
  <si>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</si>
  <si>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</si>
  <si>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</si>
  <si>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</si>
  <si>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</si>
  <si>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</si>
  <si>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</si>
  <si>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</si>
  <si>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</si>
  <si>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</si>
  <si>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</si>
  <si>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</si>
  <si>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</si>
  <si>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</si>
  <si>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</si>
  <si>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</si>
  <si>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</si>
  <si>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</si>
  <si>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</si>
  <si>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</si>
  <si>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</si>
  <si>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</si>
  <si>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</si>
  <si>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</si>
  <si>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</si>
  <si>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</si>
  <si>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</si>
  <si>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</si>
  <si>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</si>
  <si>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</si>
  <si>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</si>
  <si>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</si>
  <si>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</si>
  <si>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</si>
  <si>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</si>
  <si>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</si>
  <si>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</si>
  <si>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</si>
  <si>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</si>
  <si>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</si>
  <si>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</si>
  <si>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</si>
  <si>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</si>
  <si>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</si>
  <si>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</si>
  <si>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</si>
  <si>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</si>
  <si>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</si>
  <si>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</si>
  <si>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</si>
  <si>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</si>
  <si>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</si>
  <si>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</si>
  <si>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</si>
  <si>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</si>
  <si>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</si>
  <si>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</si>
  <si>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</si>
  <si>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</si>
  <si>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</si>
  <si>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</si>
  <si>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</si>
  <si>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</si>
  <si>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</si>
  <si>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</si>
  <si>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</si>
  <si>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</si>
  <si>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</si>
  <si>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</si>
  <si>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</si>
  <si>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</si>
  <si>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</si>
  <si>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</si>
  <si>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</si>
  <si>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</si>
  <si>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</si>
  <si>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</si>
  <si>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</si>
  <si>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</si>
  <si>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</si>
  <si>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</si>
  <si>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</si>
  <si>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</si>
  <si>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</si>
  <si>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</si>
  <si>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</si>
  <si>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</si>
  <si>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</si>
  <si>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</si>
  <si>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</si>
  <si>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</si>
  <si>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</si>
  <si>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</si>
  <si>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</si>
  <si>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</si>
  <si>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</si>
  <si>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</si>
  <si>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</si>
  <si>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</si>
  <si>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</si>
  <si>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</si>
  <si>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</si>
  <si>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</si>
  <si>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</si>
  <si>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</si>
  <si>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</si>
  <si>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</si>
  <si>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</si>
  <si>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</si>
  <si>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</si>
  <si>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</si>
  <si>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</si>
  <si>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</si>
  <si>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</si>
  <si>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</si>
  <si>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</si>
  <si>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</si>
  <si>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</si>
  <si>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</si>
  <si>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</si>
  <si>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</si>
  <si>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</si>
  <si>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</si>
  <si>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</si>
  <si>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</si>
  <si>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</si>
  <si>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</si>
  <si>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</si>
  <si>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</si>
  <si>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</si>
  <si>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</si>
  <si>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</si>
  <si>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</si>
  <si>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</si>
  <si>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</si>
  <si>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</si>
  <si>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</si>
  <si>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</si>
  <si>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</si>
  <si>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</si>
  <si>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</si>
  <si>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</si>
  <si>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</si>
  <si>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</si>
  <si>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</si>
  <si>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</si>
  <si>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</si>
  <si>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</si>
  <si>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</si>
  <si>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</si>
  <si>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</si>
  <si>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</si>
  <si>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</si>
  <si>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</si>
  <si>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</si>
  <si>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</si>
  <si>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</si>
  <si>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</si>
  <si>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</si>
  <si>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</si>
  <si>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</si>
  <si>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</si>
  <si>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</si>
  <si>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</si>
  <si>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</si>
  <si>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</si>
  <si>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</si>
  <si>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</si>
  <si>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</si>
  <si>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</si>
  <si>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</si>
  <si>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</si>
  <si>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</si>
  <si>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</si>
  <si>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</si>
  <si>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</si>
  <si>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</si>
  <si>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</si>
  <si>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</si>
  <si>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</si>
  <si>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</si>
  <si>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</si>
  <si>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</si>
  <si>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</si>
  <si>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</si>
  <si>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</si>
  <si>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</si>
  <si>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</si>
  <si>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</si>
  <si>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</si>
  <si>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</si>
  <si>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</si>
  <si>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</si>
  <si>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</si>
  <si>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</si>
  <si>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</si>
  <si>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</si>
  <si>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</si>
  <si>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</si>
  <si>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</si>
  <si>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</si>
  <si>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</si>
  <si>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</si>
  <si>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</si>
  <si>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</si>
  <si>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</si>
  <si>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</si>
  <si>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</si>
  <si>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</si>
  <si>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</si>
  <si>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</si>
  <si>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</si>
  <si>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</si>
  <si>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</si>
  <si>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</si>
  <si>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</si>
  <si>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</si>
  <si>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</si>
  <si>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</si>
  <si>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</si>
  <si>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</si>
  <si>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</si>
  <si>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</si>
  <si>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</si>
  <si>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</si>
  <si>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</si>
  <si>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</si>
  <si>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</si>
  <si>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</si>
  <si>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</si>
  <si>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</si>
  <si>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</si>
  <si>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</si>
  <si>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</si>
  <si>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</si>
  <si>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</si>
  <si>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</si>
  <si>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</si>
  <si>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</si>
  <si>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</si>
  <si>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</si>
  <si>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</si>
  <si>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</si>
  <si>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</si>
  <si>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</si>
  <si>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</si>
  <si>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</si>
  <si>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</si>
  <si>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</si>
  <si>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</si>
  <si>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</si>
  <si>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</si>
  <si>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</si>
  <si>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</si>
  <si>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</si>
  <si>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</si>
  <si>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</si>
  <si>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</si>
  <si>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</si>
  <si>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</si>
  <si>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</si>
  <si>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</si>
  <si>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</si>
  <si>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</si>
  <si>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</si>
  <si>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</si>
  <si>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</si>
  <si>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</si>
  <si>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</si>
  <si>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</si>
  <si>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</si>
  <si>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</si>
  <si>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</si>
  <si>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</si>
  <si>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</si>
  <si>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</si>
  <si>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</si>
  <si>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</si>
  <si>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</si>
  <si>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</si>
  <si>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</si>
  <si>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</si>
  <si>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</si>
  <si>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</si>
  <si>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</si>
  <si>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</si>
  <si>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</si>
  <si>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</si>
  <si>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</si>
  <si>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</si>
  <si>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</si>
  <si>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</si>
  <si>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</si>
  <si>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</si>
  <si>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</si>
  <si>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</si>
  <si>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</si>
  <si>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</si>
  <si>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</si>
  <si>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</si>
  <si>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</si>
  <si>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</si>
  <si>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</si>
  <si>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</si>
  <si>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</si>
  <si>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</si>
  <si>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</si>
  <si>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</si>
  <si>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</si>
  <si>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</si>
  <si>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</si>
  <si>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</si>
  <si>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</si>
  <si>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</si>
  <si>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</si>
  <si>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</si>
  <si>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</si>
  <si>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</si>
  <si>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</si>
  <si>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</si>
  <si>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</si>
  <si>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</si>
  <si>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</si>
  <si>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</si>
  <si>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</si>
  <si>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</si>
  <si>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</si>
  <si>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</si>
  <si>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</si>
  <si>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</si>
  <si>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</si>
  <si>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</si>
  <si>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</si>
  <si>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</si>
  <si>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</si>
  <si>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</si>
  <si>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</si>
  <si>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</si>
  <si>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</si>
  <si>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</si>
  <si>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</si>
  <si>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</si>
  <si>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</si>
  <si>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</si>
  <si>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</si>
  <si>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</si>
  <si>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</si>
  <si>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</si>
  <si>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</si>
  <si>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</si>
  <si>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</si>
  <si>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</si>
  <si>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</si>
  <si>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</si>
  <si>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</si>
  <si>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</si>
  <si>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</si>
  <si>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</si>
  <si>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</si>
  <si>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</si>
  <si>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</si>
  <si>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</si>
  <si>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</si>
  <si>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</si>
  <si>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</si>
  <si>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</si>
  <si>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</si>
  <si>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</si>
  <si>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</si>
  <si>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</si>
  <si>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</si>
  <si>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</si>
  <si>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</si>
  <si>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</si>
  <si>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</si>
  <si>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</si>
  <si>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</si>
  <si>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</si>
  <si>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</si>
  <si>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</si>
  <si>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</si>
  <si>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</si>
  <si>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</si>
  <si>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</si>
  <si>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</si>
  <si>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</si>
  <si>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</si>
  <si>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</si>
  <si>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</si>
  <si>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</si>
  <si>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</si>
  <si>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</si>
  <si>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</si>
  <si>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</si>
  <si>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</si>
  <si>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</si>
  <si>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</si>
  <si>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</si>
  <si>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</si>
  <si>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</si>
  <si>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</si>
  <si>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</si>
  <si>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</si>
  <si>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</si>
  <si>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</si>
  <si>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</si>
  <si>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</si>
  <si>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</si>
  <si>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</si>
  <si>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</si>
  <si>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</si>
  <si>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</si>
  <si>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</si>
  <si>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</si>
  <si>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</si>
  <si>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</si>
  <si>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</si>
  <si>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</si>
  <si>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</si>
  <si>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</si>
  <si>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</si>
  <si>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</si>
  <si>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</si>
  <si>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</si>
  <si>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</si>
  <si>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</si>
  <si>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</si>
  <si>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</si>
  <si>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</si>
  <si>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</si>
  <si>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</si>
  <si>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</si>
  <si>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</si>
  <si>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</si>
  <si>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</si>
  <si>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</si>
  <si>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</si>
  <si>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</si>
  <si>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</si>
  <si>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</si>
  <si>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</si>
  <si>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</si>
  <si>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</si>
  <si>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</si>
  <si>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</si>
  <si>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</si>
  <si>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</si>
  <si>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</si>
  <si>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</si>
  <si>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</si>
  <si>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</si>
  <si>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</si>
  <si>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</si>
  <si>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</si>
  <si>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</si>
  <si>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</si>
  <si>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</si>
  <si>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</si>
  <si>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</si>
  <si>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</si>
  <si>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</si>
  <si>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</si>
  <si>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</si>
  <si>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</si>
  <si>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</si>
  <si>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</si>
  <si>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</si>
  <si>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</si>
  <si>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</si>
  <si>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</si>
  <si>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</si>
  <si>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</si>
  <si>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</si>
  <si>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</si>
  <si>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</si>
  <si>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</si>
  <si>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</si>
  <si>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</si>
  <si>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</si>
  <si>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</si>
  <si>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</si>
  <si>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</si>
  <si>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</si>
  <si>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</si>
  <si>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</si>
  <si>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</si>
  <si>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</si>
  <si>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</si>
  <si>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</si>
  <si>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</si>
  <si>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</si>
  <si>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</si>
  <si>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</si>
  <si>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</si>
  <si>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</si>
  <si>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</si>
  <si>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</si>
  <si>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</si>
  <si>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</si>
  <si>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</si>
  <si>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</si>
  <si>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</si>
  <si>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</si>
  <si>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</si>
  <si>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</si>
  <si>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</si>
  <si>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</si>
  <si>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</si>
  <si>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</si>
  <si>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</si>
  <si>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</si>
  <si>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</si>
  <si>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</si>
  <si>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</si>
  <si>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</si>
  <si>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</si>
  <si>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</si>
  <si>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</si>
  <si>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</si>
  <si>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</si>
  <si>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</si>
  <si>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</si>
  <si>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</si>
  <si>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</si>
  <si>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</si>
  <si>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</si>
  <si>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</si>
  <si>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</si>
  <si>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</si>
  <si>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</si>
  <si>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</si>
  <si>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</si>
  <si>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</si>
  <si>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</si>
  <si>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</si>
  <si>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</si>
  <si>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</si>
  <si>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</si>
  <si>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</si>
  <si>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</si>
  <si>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</si>
  <si>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</si>
  <si>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</si>
  <si>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</si>
  <si>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</si>
  <si>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</si>
  <si>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</si>
  <si>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</si>
  <si>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</si>
  <si>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</si>
  <si>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</si>
  <si>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</si>
  <si>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</si>
  <si>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</si>
  <si>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</si>
  <si>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</si>
  <si>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</si>
  <si>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</si>
  <si>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</si>
  <si>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</si>
  <si>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</si>
  <si>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</si>
  <si>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</si>
  <si>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</si>
  <si>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</si>
  <si>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</si>
  <si>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</si>
  <si>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</si>
  <si>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</si>
  <si>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</si>
  <si>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</si>
  <si>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</si>
  <si>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</si>
  <si>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</si>
  <si>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</si>
  <si>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</si>
  <si>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</si>
  <si>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</si>
  <si>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</si>
  <si>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</si>
  <si>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</si>
  <si>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</si>
  <si>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</si>
  <si>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</si>
  <si>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</si>
  <si>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</si>
  <si>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</si>
  <si>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</si>
  <si>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</si>
  <si>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</si>
  <si>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</si>
  <si>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</si>
  <si>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</si>
  <si>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</si>
  <si>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</si>
  <si>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</si>
  <si>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</si>
  <si>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</si>
  <si>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</si>
  <si>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</si>
  <si>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</si>
  <si>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</si>
  <si>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</si>
  <si>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</si>
  <si>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</si>
  <si>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</si>
  <si>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</si>
  <si>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</si>
  <si>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</si>
  <si>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</si>
  <si>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</si>
  <si>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</si>
  <si>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</si>
  <si>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</si>
  <si>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</si>
  <si>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</si>
  <si>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</si>
  <si>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</si>
  <si>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</si>
  <si>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</si>
  <si>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</si>
  <si>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</si>
  <si>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</si>
  <si>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</si>
  <si>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</si>
  <si>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</si>
  <si>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</si>
  <si>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</si>
  <si>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</si>
  <si>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</si>
  <si>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</si>
  <si>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</si>
  <si>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</si>
  <si>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</si>
  <si>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</si>
  <si>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</si>
  <si>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</si>
  <si>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</si>
  <si>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</si>
  <si>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</si>
  <si>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</si>
  <si>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</si>
  <si>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</si>
  <si>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</si>
  <si>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</si>
  <si>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</si>
  <si>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</si>
  <si>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</si>
  <si>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</si>
  <si>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</si>
  <si>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</si>
  <si>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</si>
  <si>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</si>
  <si>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</si>
  <si>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</si>
  <si>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</si>
  <si>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</si>
  <si>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</si>
  <si>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</si>
  <si>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</si>
  <si>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</si>
  <si>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</si>
  <si>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</si>
  <si>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</si>
  <si>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</si>
  <si>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</si>
  <si>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</si>
  <si>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</si>
  <si>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</si>
  <si>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</si>
  <si>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</si>
  <si>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</si>
  <si>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</si>
  <si>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</si>
  <si>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</si>
  <si>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</si>
  <si>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</si>
  <si>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</si>
  <si>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</si>
  <si>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</si>
  <si>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</si>
  <si>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</si>
  <si>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</si>
  <si>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</si>
  <si>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</si>
  <si>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</si>
  <si>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</si>
  <si>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</si>
  <si>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</si>
  <si>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</si>
  <si>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</si>
  <si>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</si>
  <si>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</si>
  <si>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</si>
  <si>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</si>
  <si>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</si>
  <si>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</si>
  <si>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</si>
  <si>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</si>
  <si>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</si>
  <si>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</si>
  <si>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</si>
  <si>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</si>
  <si>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</si>
  <si>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</si>
  <si>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</si>
  <si>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</si>
  <si>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</si>
  <si>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</si>
  <si>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</si>
  <si>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</si>
  <si>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</si>
  <si>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</si>
  <si>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</si>
  <si>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</si>
  <si>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</si>
  <si>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</si>
  <si>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</si>
  <si>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</si>
  <si>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</si>
  <si>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</si>
  <si>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</si>
  <si>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</si>
  <si>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</si>
  <si>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</si>
  <si>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</si>
  <si>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</si>
  <si>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</si>
  <si>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</si>
  <si>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</si>
  <si>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</si>
  <si>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</si>
  <si>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</si>
  <si>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</si>
  <si>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</si>
  <si>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</si>
  <si>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</si>
  <si>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</si>
  <si>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</si>
  <si>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</si>
  <si>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</si>
  <si>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</si>
  <si>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</si>
  <si>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</si>
  <si>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</si>
  <si>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</si>
  <si>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</si>
  <si>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</si>
  <si>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</si>
  <si>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</si>
  <si>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</si>
  <si>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</si>
  <si>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</si>
  <si>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</si>
  <si>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</si>
  <si>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</si>
  <si>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</si>
  <si>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</si>
  <si>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</si>
  <si>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</si>
  <si>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</si>
  <si>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</si>
  <si>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</si>
  <si>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</si>
  <si>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</si>
  <si>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</si>
  <si>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</si>
  <si>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</si>
  <si>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</si>
  <si>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</si>
  <si>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</si>
  <si>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</si>
  <si>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</si>
  <si>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</si>
  <si>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</si>
  <si>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</si>
  <si>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</si>
  <si>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</si>
  <si>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</si>
  <si>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</si>
  <si>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</si>
  <si>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</si>
  <si>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</si>
  <si>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</si>
  <si>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</si>
  <si>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</si>
  <si>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</si>
  <si>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</si>
  <si>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</si>
  <si>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</si>
  <si>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</si>
  <si>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</si>
  <si>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</si>
  <si>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</si>
  <si>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</si>
  <si>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</si>
  <si>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</si>
  <si>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</si>
  <si>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</si>
  <si>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</si>
  <si>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</si>
  <si>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</si>
  <si>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</si>
  <si>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</si>
  <si>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</si>
  <si>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</si>
  <si>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</si>
  <si>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</si>
  <si>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</si>
  <si>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</si>
  <si>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</si>
  <si>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</si>
  <si>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</si>
  <si>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</si>
  <si>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</si>
  <si>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</si>
  <si>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</si>
  <si>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</si>
  <si>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</si>
  <si>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</si>
  <si>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</si>
  <si>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</si>
  <si>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</si>
  <si>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</si>
  <si>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</si>
  <si>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</si>
  <si>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</si>
  <si>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</si>
  <si>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</si>
  <si>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</si>
  <si>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</si>
  <si>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</si>
  <si>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</si>
  <si>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</si>
  <si>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</si>
  <si>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</si>
  <si>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</si>
  <si>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</si>
  <si>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</si>
  <si>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</si>
  <si>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</si>
  <si>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</si>
  <si>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</si>
  <si>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</si>
  <si>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</si>
  <si>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</si>
  <si>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</si>
  <si>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</si>
  <si>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</si>
  <si>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</si>
  <si>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</si>
  <si>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</si>
  <si>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</si>
  <si>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</si>
  <si>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</si>
  <si>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</si>
  <si>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</si>
  <si>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</si>
  <si>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</si>
  <si>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</si>
  <si>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</si>
  <si>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</si>
  <si>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</si>
  <si>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</si>
  <si>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</si>
  <si>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</si>
  <si>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</si>
  <si>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</si>
  <si>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</si>
  <si>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</si>
  <si>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</si>
  <si>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</si>
  <si>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</si>
  <si>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</si>
  <si>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</si>
  <si>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</si>
  <si>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</si>
  <si>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</si>
  <si>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</si>
  <si>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</si>
  <si>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</si>
  <si>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</si>
  <si>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</si>
  <si>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</si>
  <si>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</si>
  <si>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</si>
  <si>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</si>
  <si>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</si>
  <si>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</si>
  <si>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</si>
  <si>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</si>
  <si>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</si>
  <si>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</si>
  <si>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</si>
  <si>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</si>
  <si>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</si>
  <si>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</si>
  <si>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</si>
  <si>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</si>
  <si>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</si>
  <si>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</si>
  <si>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</si>
  <si>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</si>
  <si>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</si>
  <si>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</si>
  <si>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</si>
  <si>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</si>
  <si>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</si>
  <si>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</si>
  <si>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</si>
  <si>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</si>
  <si>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</si>
  <si>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</si>
  <si>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</si>
  <si>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</si>
  <si>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</si>
  <si>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</si>
  <si>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</si>
  <si>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</si>
  <si>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</si>
  <si>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</si>
  <si>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</si>
  <si>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</si>
  <si>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</si>
  <si>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</si>
  <si>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</si>
  <si>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</si>
  <si>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</si>
  <si>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</si>
  <si>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</si>
  <si>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</si>
  <si>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</si>
  <si>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</si>
  <si>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</si>
  <si>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</si>
  <si>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</si>
  <si>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</si>
  <si>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</si>
  <si>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</si>
  <si>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</si>
  <si>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</si>
  <si>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</si>
  <si>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</si>
  <si>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</si>
  <si>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</si>
  <si>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</si>
  <si>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</si>
  <si>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</si>
  <si>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</si>
  <si>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</si>
  <si>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</si>
  <si>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</si>
  <si>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</si>
  <si>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</si>
  <si>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</si>
  <si>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</si>
  <si>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</si>
  <si>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</si>
  <si>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</si>
  <si>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</si>
  <si>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</si>
  <si>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</si>
  <si>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</si>
  <si>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</si>
  <si>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</si>
  <si>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</si>
  <si>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</si>
  <si>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</si>
  <si>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</si>
  <si>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</si>
  <si>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</si>
  <si>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</si>
  <si>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</si>
  <si>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</si>
  <si>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</si>
  <si>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</si>
  <si>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</si>
  <si>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</si>
  <si>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</si>
  <si>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</si>
  <si>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</si>
  <si>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</si>
  <si>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</si>
  <si>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</si>
  <si>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</si>
  <si>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</si>
  <si>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</si>
  <si>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</si>
  <si>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</si>
  <si>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</si>
  <si>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</si>
  <si>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</si>
  <si>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</si>
  <si>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</si>
  <si>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</si>
  <si>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</si>
  <si>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</si>
  <si>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</si>
  <si>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</si>
  <si>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</si>
  <si>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</si>
  <si>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</si>
  <si>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</si>
  <si>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</si>
  <si>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</si>
  <si>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</si>
  <si>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</si>
  <si>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</si>
  <si>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</si>
  <si>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</si>
  <si>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</si>
  <si>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</si>
  <si>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</si>
  <si>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</si>
  <si>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</si>
  <si>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</si>
  <si>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</si>
  <si>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</si>
  <si>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</si>
  <si>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</si>
  <si>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</si>
  <si>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</si>
  <si>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</si>
  <si>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</si>
  <si>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</si>
  <si>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</si>
  <si>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</si>
  <si>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</si>
  <si>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</si>
  <si>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</si>
  <si>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</si>
  <si>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</si>
  <si>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</si>
  <si>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</si>
  <si>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</si>
  <si>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</si>
  <si>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</si>
  <si>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</si>
  <si>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</si>
  <si>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</si>
  <si>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</si>
  <si>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</si>
  <si>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</si>
  <si>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</si>
  <si>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</si>
  <si>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</si>
  <si>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</si>
  <si>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</si>
  <si>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</si>
  <si>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</si>
  <si>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</si>
  <si>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</si>
  <si>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</si>
  <si>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</si>
  <si>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</si>
  <si>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</si>
  <si>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</si>
  <si>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</si>
  <si>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</si>
  <si>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</si>
  <si>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</si>
  <si>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</si>
  <si>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</si>
  <si>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</si>
  <si>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</si>
  <si>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</si>
  <si>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</si>
  <si>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</si>
  <si>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</si>
  <si>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</si>
  <si>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</si>
  <si>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</si>
  <si>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</si>
  <si>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</si>
  <si>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</si>
  <si>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</si>
  <si>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</si>
  <si>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</si>
  <si>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</si>
  <si>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</si>
  <si>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</si>
  <si>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</si>
  <si>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</si>
  <si>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</si>
  <si>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</si>
  <si>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</si>
  <si>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</si>
  <si>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</si>
  <si>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</si>
  <si>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</si>
  <si>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</si>
  <si>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</si>
  <si>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</si>
  <si>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</si>
  <si>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</si>
  <si>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</si>
  <si>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</si>
  <si>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</si>
  <si>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</si>
  <si>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</si>
  <si>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</si>
  <si>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</si>
  <si>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</si>
  <si>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</si>
  <si>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</si>
  <si>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</si>
  <si>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</si>
  <si>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</si>
  <si>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</si>
  <si>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</si>
  <si>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</si>
  <si>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</si>
  <si>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</si>
  <si>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</si>
  <si>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</si>
  <si>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</si>
  <si>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</si>
  <si>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</si>
  <si>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</si>
  <si>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</si>
  <si>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</si>
  <si>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</si>
  <si>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</si>
  <si>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</si>
  <si>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</si>
  <si>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</si>
  <si>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</si>
  <si>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</si>
  <si>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</si>
  <si>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</si>
  <si>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</si>
  <si>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</si>
  <si>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</si>
  <si>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</si>
  <si>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</si>
  <si>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</si>
  <si>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</si>
  <si>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</si>
  <si>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</si>
  <si>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</si>
  <si>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</si>
  <si>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</si>
  <si>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</si>
  <si>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</si>
  <si>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</si>
  <si>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</si>
  <si>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</si>
  <si>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</si>
  <si>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</si>
  <si>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</si>
  <si>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</si>
  <si>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</si>
  <si>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</si>
  <si>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</si>
  <si>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</si>
  <si>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</si>
  <si>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</si>
  <si>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</si>
  <si>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</si>
  <si>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</si>
  <si>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</si>
  <si>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</si>
  <si>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</si>
  <si>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</si>
  <si>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</si>
  <si>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</si>
  <si>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</si>
  <si>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</si>
  <si>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</si>
  <si>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</si>
  <si>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</si>
  <si>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</si>
  <si>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</si>
  <si>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</si>
  <si>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</si>
  <si>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</si>
  <si>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</si>
  <si>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</si>
  <si>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</si>
  <si>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</si>
  <si>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</si>
  <si>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</si>
  <si>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</si>
  <si>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</si>
  <si>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</si>
  <si>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</si>
  <si>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</si>
  <si>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</si>
  <si>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</si>
  <si>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</si>
  <si>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</si>
  <si>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</si>
  <si>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</si>
  <si>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</si>
  <si>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</si>
  <si>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</si>
  <si>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</si>
  <si>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</si>
  <si>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</si>
  <si>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</si>
  <si>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</si>
  <si>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</si>
  <si>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</si>
  <si>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</si>
  <si>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</si>
  <si>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</si>
  <si>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</si>
  <si>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</si>
  <si>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</si>
  <si>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</si>
  <si>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</si>
  <si>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</si>
  <si>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</si>
  <si>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</si>
  <si>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</si>
  <si>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</si>
  <si>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</si>
  <si>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</si>
  <si>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</si>
  <si>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</si>
  <si>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</si>
  <si>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</si>
  <si>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</si>
  <si>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</si>
  <si>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</si>
  <si>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</si>
  <si>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</si>
  <si>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</si>
  <si>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</si>
  <si>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</si>
  <si>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</si>
  <si>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</si>
  <si>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</si>
  <si>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</si>
  <si>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</si>
  <si>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</si>
  <si>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</si>
  <si>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</si>
  <si>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</si>
  <si>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</si>
  <si>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</si>
  <si>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</si>
  <si>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</si>
  <si>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</si>
  <si>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</si>
  <si>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</si>
  <si>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</si>
  <si>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</si>
  <si>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</si>
  <si>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</si>
  <si>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</si>
  <si>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</si>
  <si>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</si>
  <si>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</si>
  <si>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</si>
  <si>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</si>
  <si>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</si>
  <si>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</si>
  <si>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</si>
  <si>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</si>
  <si>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</si>
  <si>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</si>
  <si>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</si>
  <si>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</si>
  <si>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</si>
  <si>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</si>
  <si>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</si>
  <si>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</si>
  <si>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</si>
  <si>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</si>
  <si>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</si>
  <si>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</si>
  <si>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</si>
  <si>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</si>
  <si>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</si>
  <si>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</si>
  <si>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</si>
  <si>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</si>
  <si>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</si>
  <si>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</si>
  <si>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</si>
  <si>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</si>
  <si>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</si>
  <si>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</si>
  <si>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</si>
  <si>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</si>
  <si>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</si>
  <si>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</si>
  <si>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</si>
  <si>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</si>
  <si>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</si>
  <si>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</si>
  <si>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</si>
  <si>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</si>
  <si>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</si>
  <si>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</si>
  <si>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</si>
  <si>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</si>
  <si>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</si>
  <si>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</si>
  <si>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</si>
  <si>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</si>
  <si>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</si>
  <si>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</si>
  <si>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</si>
  <si>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</si>
  <si>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</si>
  <si>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</si>
  <si>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</si>
  <si>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</si>
  <si>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</si>
  <si>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</si>
  <si>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</si>
  <si>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</si>
  <si>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</si>
  <si>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</si>
  <si>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</si>
  <si>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</si>
  <si>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</si>
  <si>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</si>
  <si>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</si>
  <si>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</si>
  <si>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</si>
  <si>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</si>
  <si>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</si>
  <si>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</si>
  <si>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</si>
  <si>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</si>
  <si>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</si>
  <si>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</si>
  <si>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</si>
  <si>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</si>
  <si>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</si>
  <si>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</si>
  <si>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</si>
  <si>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</si>
  <si>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</si>
  <si>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</si>
  <si>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</si>
  <si>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</si>
  <si>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</si>
  <si>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</si>
  <si>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</si>
  <si>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</si>
  <si>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</si>
  <si>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</si>
  <si>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</si>
  <si>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</si>
  <si>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</si>
  <si>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</si>
  <si>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</si>
  <si>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</si>
  <si>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</si>
  <si>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</si>
  <si>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</si>
  <si>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</si>
  <si>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</si>
  <si>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</si>
  <si>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</si>
  <si>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</si>
  <si>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</si>
  <si>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</si>
  <si>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</si>
  <si>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</si>
  <si>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</si>
  <si>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</si>
  <si>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</si>
  <si>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</si>
  <si>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</si>
  <si>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</si>
  <si>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</si>
  <si>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</si>
  <si>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</si>
  <si>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</si>
  <si>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</si>
  <si>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</si>
  <si>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</si>
  <si>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</si>
  <si>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</si>
  <si>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</si>
  <si>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</si>
  <si>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</si>
  <si>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</si>
  <si>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</si>
  <si>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</si>
  <si>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</si>
  <si>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</si>
  <si>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</si>
  <si>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</si>
  <si>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</si>
  <si>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</si>
  <si>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</si>
  <si>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</si>
  <si>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</si>
  <si>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</si>
  <si>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</si>
  <si>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</si>
  <si>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</si>
  <si>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</si>
  <si>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</si>
  <si>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</si>
  <si>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</si>
  <si>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</si>
  <si>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</si>
  <si>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</si>
  <si>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</si>
  <si>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</si>
  <si>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</si>
  <si>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</si>
  <si>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</si>
  <si>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</si>
  <si>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</si>
  <si>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</si>
  <si>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</si>
  <si>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</si>
  <si>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</si>
  <si>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</si>
  <si>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</si>
  <si>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</si>
  <si>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</si>
  <si>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</si>
  <si>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</si>
  <si>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</si>
  <si>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</si>
  <si>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</si>
  <si>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</si>
  <si>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</si>
  <si>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</si>
  <si>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</si>
  <si>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</si>
  <si>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</si>
  <si>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</si>
  <si>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</si>
  <si>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</si>
  <si>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</si>
  <si>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</si>
  <si>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</si>
  <si>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</si>
  <si>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</si>
  <si>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</si>
  <si>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</si>
  <si>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</si>
  <si>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</si>
  <si>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</si>
  <si>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</si>
  <si>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</si>
  <si>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</si>
  <si>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</si>
  <si>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</si>
  <si>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</si>
  <si>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</si>
  <si>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</si>
  <si>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</si>
  <si>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</si>
  <si>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</si>
  <si>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</si>
  <si>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</si>
  <si>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</si>
  <si>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</si>
  <si>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</si>
  <si>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</si>
  <si>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</si>
  <si>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</si>
  <si>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</si>
  <si>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</si>
  <si>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</si>
  <si>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</si>
  <si>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</si>
  <si>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</si>
  <si>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</si>
  <si>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</si>
  <si>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</si>
  <si>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</si>
  <si>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</si>
  <si>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</si>
  <si>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</si>
  <si>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</si>
  <si>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</si>
  <si>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</si>
  <si>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</si>
  <si>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</si>
  <si>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</si>
  <si>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</si>
  <si>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</si>
  <si>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</si>
  <si>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</si>
  <si>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</si>
  <si>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</si>
  <si>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</si>
  <si>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</si>
  <si>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</si>
  <si>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</si>
  <si>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</si>
  <si>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</si>
  <si>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</si>
  <si>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</si>
  <si>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</si>
  <si>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</si>
  <si>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</si>
  <si>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</si>
  <si>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</si>
  <si>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</si>
  <si>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</si>
  <si>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</si>
  <si>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</si>
  <si>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</si>
  <si>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</si>
  <si>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</si>
  <si>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</si>
  <si>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</si>
  <si>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</si>
  <si>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</si>
  <si>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</si>
  <si>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</si>
  <si>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</si>
  <si>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</si>
  <si>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</si>
  <si>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</si>
  <si>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</si>
  <si>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</si>
  <si>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</si>
  <si>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</si>
  <si>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</si>
  <si>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</si>
  <si>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</si>
  <si>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</si>
  <si>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</si>
  <si>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</si>
  <si>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</si>
  <si>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</si>
  <si>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</si>
  <si>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</si>
  <si>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</si>
  <si>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</si>
  <si>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</si>
  <si>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</si>
  <si>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</si>
  <si>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</si>
  <si>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</si>
  <si>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</si>
  <si>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</si>
  <si>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</si>
  <si>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</si>
  <si>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</si>
  <si>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</si>
  <si>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</si>
  <si>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</si>
  <si>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</si>
  <si>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</si>
  <si>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</si>
  <si>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</si>
  <si>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</si>
  <si>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</si>
  <si>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</si>
  <si>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</si>
  <si>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</si>
  <si>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</si>
  <si>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</si>
  <si>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</si>
  <si>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</si>
  <si>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</si>
  <si>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</si>
  <si>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</si>
  <si>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</si>
  <si>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</si>
  <si>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</si>
  <si>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</si>
  <si>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</si>
  <si>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</si>
  <si>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</si>
  <si>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</si>
  <si>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</si>
  <si>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</si>
  <si>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</si>
  <si>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</si>
  <si>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</si>
  <si>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</si>
  <si>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</si>
  <si>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</si>
  <si>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</si>
  <si>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</si>
  <si>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</si>
  <si>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</si>
  <si>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</si>
  <si>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</si>
  <si>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</si>
  <si>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</si>
  <si>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</si>
  <si>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</si>
  <si>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</si>
  <si>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</si>
  <si>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</si>
  <si>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</si>
  <si>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</si>
  <si>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</si>
  <si>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</si>
  <si>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</si>
  <si>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</si>
  <si>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</si>
  <si>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</si>
  <si>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</si>
  <si>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</si>
  <si>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</si>
  <si>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</si>
  <si>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</si>
  <si>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</si>
  <si>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</si>
  <si>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</si>
  <si>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</si>
  <si>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</si>
  <si>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</si>
  <si>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</si>
  <si>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</si>
  <si>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</si>
  <si>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</si>
  <si>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</si>
  <si>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</si>
  <si>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</si>
  <si>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</si>
  <si>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</si>
  <si>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</si>
  <si>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</si>
  <si>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</si>
  <si>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</si>
  <si>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</si>
  <si>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</si>
  <si>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</si>
  <si>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</si>
  <si>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</si>
  <si>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</si>
  <si>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</si>
  <si>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</si>
  <si>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</si>
  <si>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</si>
  <si>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</si>
  <si>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</si>
  <si>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</si>
  <si>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</si>
  <si>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</si>
  <si>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</si>
  <si>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</si>
  <si>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</si>
  <si>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</si>
  <si>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</si>
  <si>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</si>
  <si>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</si>
  <si>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</si>
  <si>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</si>
  <si>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</si>
  <si>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</si>
  <si>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</si>
  <si>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</si>
  <si>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</si>
  <si>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</si>
  <si>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</si>
  <si>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</si>
  <si>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</si>
  <si>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</si>
  <si>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</si>
  <si>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</si>
  <si>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</si>
  <si>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</si>
  <si>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</si>
  <si>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</si>
  <si>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</si>
  <si>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</si>
  <si>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</si>
  <si>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</si>
  <si>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</si>
  <si>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</si>
  <si>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</si>
  <si>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</si>
  <si>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</si>
  <si>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</si>
  <si>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</si>
  <si>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</si>
  <si>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</si>
  <si>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</si>
  <si>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</si>
  <si>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</si>
  <si>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</si>
  <si>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</si>
  <si>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</si>
  <si>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</si>
  <si>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</si>
  <si>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</si>
  <si>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</si>
  <si>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</si>
  <si>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</si>
  <si>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</si>
  <si>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</si>
  <si>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</si>
  <si>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</si>
  <si>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</si>
  <si>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</si>
  <si>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</si>
  <si>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</si>
  <si>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</si>
  <si>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</si>
  <si>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</si>
  <si>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</si>
  <si>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</si>
  <si>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</si>
  <si>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</si>
  <si>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</si>
  <si>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</si>
  <si>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</si>
  <si>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</si>
  <si>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</si>
  <si>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</si>
  <si>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</si>
  <si>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</si>
  <si>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</si>
  <si>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</si>
  <si>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</si>
  <si>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</si>
  <si>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</si>
  <si>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</si>
  <si>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</si>
  <si>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</si>
  <si>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</si>
  <si>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</si>
  <si>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</si>
  <si>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</si>
  <si>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</si>
  <si>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</si>
  <si>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</si>
  <si>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</si>
  <si>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</si>
  <si>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</si>
  <si>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</si>
  <si>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</si>
  <si>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</si>
  <si>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</si>
  <si>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</si>
  <si>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</si>
  <si>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</si>
  <si>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</si>
  <si>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</si>
  <si>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</si>
  <si>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</si>
  <si>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</si>
  <si>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</si>
  <si>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</si>
  <si>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</si>
  <si>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</si>
  <si>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</si>
  <si>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</si>
  <si>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</si>
  <si>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</si>
  <si>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</si>
  <si>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</si>
  <si>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</si>
  <si>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</si>
  <si>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</si>
  <si>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</si>
  <si>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</si>
  <si>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</si>
  <si>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</si>
  <si>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</si>
  <si>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</si>
  <si>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</si>
  <si>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</si>
  <si>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</si>
  <si>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</si>
  <si>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</si>
  <si>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</si>
  <si>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</si>
  <si>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</si>
  <si>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</si>
  <si>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</si>
  <si>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</si>
  <si>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</si>
  <si>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</si>
  <si>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</si>
  <si>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</si>
  <si>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</si>
  <si>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</si>
  <si>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</si>
  <si>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</si>
  <si>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</si>
  <si>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</si>
  <si>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</si>
  <si>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</si>
  <si>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</si>
  <si>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</si>
  <si>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</si>
  <si>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</si>
  <si>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</si>
  <si>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</si>
  <si>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</si>
  <si>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</si>
  <si>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</si>
  <si>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</si>
  <si>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</si>
  <si>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</si>
  <si>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</si>
  <si>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</si>
  <si>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</si>
  <si>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</si>
  <si>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</si>
  <si>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</si>
  <si>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</si>
  <si>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</si>
  <si>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</si>
  <si>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</si>
  <si>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</si>
  <si>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</si>
  <si>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</si>
  <si>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</si>
  <si>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</si>
  <si>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</si>
  <si>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</si>
  <si>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</si>
  <si>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</si>
  <si>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</si>
  <si>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</si>
  <si>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</si>
  <si>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</si>
  <si>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</si>
  <si>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</si>
  <si>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</si>
  <si>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</si>
  <si>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</si>
  <si>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</si>
  <si>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</si>
  <si>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</si>
  <si>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</si>
  <si>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</si>
  <si>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</si>
  <si>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</si>
  <si>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</si>
  <si>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</si>
  <si>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</si>
  <si>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</si>
  <si>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</si>
  <si>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</si>
  <si>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</si>
  <si>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</si>
  <si>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</si>
  <si>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</si>
  <si>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</si>
  <si>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</si>
  <si>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</si>
  <si>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</si>
  <si>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</si>
  <si>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</si>
  <si>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</si>
  <si>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</si>
  <si>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</si>
  <si>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</si>
  <si>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</si>
  <si>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</si>
  <si>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</si>
  <si>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</si>
  <si>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</si>
  <si>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</si>
  <si>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</si>
  <si>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</si>
  <si>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</si>
  <si>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</si>
  <si>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</si>
  <si>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</si>
  <si>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</si>
  <si>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</si>
  <si>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</si>
  <si>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</si>
  <si>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</si>
  <si>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</si>
  <si>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</si>
  <si>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</si>
  <si>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</si>
  <si>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</si>
  <si>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</si>
  <si>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</si>
  <si>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</si>
  <si>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</si>
  <si>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</si>
  <si>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</si>
  <si>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</si>
  <si>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</si>
  <si>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</si>
  <si>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</si>
  <si>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</si>
  <si>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</si>
  <si>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</si>
  <si>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</si>
  <si>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</si>
  <si>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</si>
  <si>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</si>
  <si>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</si>
  <si>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</si>
  <si>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</si>
  <si>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</si>
  <si>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</si>
  <si>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</si>
  <si>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</si>
  <si>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</si>
  <si>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</si>
  <si>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</si>
  <si>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</si>
  <si>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</si>
  <si>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</si>
  <si>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</si>
  <si>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</si>
  <si>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</si>
  <si>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</si>
  <si>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</si>
  <si>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</si>
  <si>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</si>
  <si>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</si>
  <si>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</si>
  <si>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</si>
  <si>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</si>
  <si>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</si>
  <si>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</si>
  <si>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</si>
  <si>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</si>
  <si>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</si>
  <si>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</si>
  <si>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</si>
  <si>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</si>
  <si>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</si>
  <si>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</si>
  <si>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</si>
  <si>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</si>
  <si>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</si>
  <si>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</si>
  <si>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</si>
  <si>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</si>
  <si>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</si>
  <si>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</si>
  <si>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</si>
  <si>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</si>
  <si>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</si>
  <si>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</si>
  <si>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</si>
  <si>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</si>
  <si>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</si>
  <si>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</si>
  <si>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</si>
  <si>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</si>
  <si>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</si>
  <si>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</si>
  <si>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</si>
  <si>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</si>
  <si>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</si>
  <si>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</si>
  <si>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</si>
  <si>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</si>
  <si>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</si>
  <si>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</si>
  <si>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</si>
  <si>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</si>
  <si>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</si>
  <si>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</si>
  <si>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</si>
  <si>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</si>
  <si>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</si>
  <si>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</si>
  <si>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</si>
  <si>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</si>
  <si>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</si>
  <si>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</si>
  <si>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</si>
  <si>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</si>
  <si>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</si>
  <si>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</si>
  <si>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</si>
  <si>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</si>
  <si>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</si>
  <si>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</si>
  <si>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</si>
  <si>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</si>
  <si>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</si>
  <si>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</si>
  <si>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</si>
  <si>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</si>
  <si>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</si>
  <si>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</si>
  <si>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</si>
  <si>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</si>
  <si>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</si>
  <si>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</si>
  <si>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</si>
  <si>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</si>
  <si>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</si>
  <si>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</si>
  <si>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</si>
  <si>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</si>
  <si>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</si>
  <si>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</si>
  <si>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</si>
  <si>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</si>
  <si>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</si>
  <si>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</si>
  <si>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</si>
  <si>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</si>
  <si>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</si>
  <si>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</si>
  <si>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</si>
  <si>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</si>
  <si>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</si>
  <si>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</si>
  <si>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</si>
  <si>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</si>
  <si>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</si>
  <si>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</si>
  <si>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</si>
  <si>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</si>
  <si>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</si>
  <si>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</si>
  <si>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</si>
  <si>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</si>
  <si>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</si>
  <si>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</si>
  <si>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</si>
  <si>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</si>
  <si>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</si>
  <si>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</si>
  <si>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</si>
  <si>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</si>
  <si>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</si>
  <si>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</si>
  <si>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</si>
  <si>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</si>
  <si>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</si>
  <si>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</si>
  <si>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</si>
  <si>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</si>
  <si>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</si>
  <si>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</si>
  <si>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</si>
  <si>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</si>
  <si>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</si>
  <si>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</si>
  <si>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</si>
  <si>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</si>
  <si>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</si>
  <si>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</si>
  <si>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</si>
  <si>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</si>
  <si>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</si>
  <si>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</si>
  <si>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</si>
  <si>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</si>
  <si>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</si>
  <si>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</si>
  <si>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</si>
  <si>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</si>
  <si>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</si>
  <si>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</si>
  <si>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</si>
  <si>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</si>
  <si>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</si>
  <si>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</si>
  <si>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</si>
  <si>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</si>
  <si>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</si>
  <si>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</si>
  <si>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</si>
  <si>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</si>
  <si>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</si>
  <si>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</si>
  <si>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</si>
  <si>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</si>
  <si>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</si>
  <si>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</si>
  <si>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</si>
  <si>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</si>
  <si>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</si>
  <si>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</si>
  <si>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</si>
  <si>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</si>
  <si>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</si>
  <si>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</si>
  <si>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</si>
  <si>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</si>
  <si>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</si>
  <si>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</si>
  <si>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</si>
  <si>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</si>
  <si>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</si>
  <si>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</si>
  <si>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</si>
  <si>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</si>
  <si>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</si>
  <si>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</si>
  <si>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</si>
  <si>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</si>
  <si>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</si>
  <si>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</si>
  <si>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</si>
  <si>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</si>
  <si>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</si>
  <si>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</si>
  <si>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</si>
  <si>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</si>
  <si>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</si>
  <si>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</si>
  <si>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</si>
  <si>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</si>
  <si>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</si>
  <si>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</si>
  <si>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</si>
  <si>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</si>
  <si>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</si>
  <si>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</si>
  <si>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</si>
  <si>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</si>
  <si>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</si>
  <si>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</si>
  <si>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</si>
  <si>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</si>
  <si>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</si>
  <si>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</si>
  <si>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</si>
  <si>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</si>
  <si>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</si>
  <si>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</si>
  <si>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</si>
  <si>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</si>
  <si>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</si>
  <si>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</si>
  <si>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</si>
  <si>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</si>
  <si>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</si>
  <si>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</si>
  <si>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</si>
  <si>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</si>
  <si>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</si>
  <si>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</si>
  <si>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</si>
  <si>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</si>
  <si>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</si>
  <si>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</si>
  <si>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</si>
  <si>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</si>
  <si>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</si>
  <si>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</si>
  <si>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</si>
  <si>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</si>
  <si>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</si>
  <si>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</si>
  <si>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</si>
  <si>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</si>
  <si>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</si>
  <si>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</si>
  <si>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</si>
  <si>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</si>
  <si>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</si>
  <si>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</si>
  <si>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</si>
  <si>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</si>
  <si>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</si>
  <si>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</si>
  <si>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</si>
  <si>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</si>
  <si>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</si>
  <si>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</si>
  <si>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</si>
  <si>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</si>
  <si>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</si>
  <si>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</si>
  <si>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</si>
  <si>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</si>
  <si>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</si>
  <si>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</si>
  <si>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</si>
  <si>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</si>
  <si>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</si>
  <si>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</si>
  <si>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</si>
  <si>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</si>
  <si>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</si>
  <si>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</si>
  <si>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</si>
  <si>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</si>
  <si>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</si>
  <si>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</si>
  <si>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</si>
  <si>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</si>
  <si>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</si>
  <si>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</si>
  <si>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</si>
  <si>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</si>
  <si>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</si>
  <si>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</si>
  <si>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</si>
  <si>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</si>
  <si>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</si>
  <si>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</si>
  <si>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</si>
  <si>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</si>
  <si>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</si>
  <si>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</si>
  <si>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</si>
  <si>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</si>
  <si>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</si>
  <si>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</si>
  <si>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</si>
  <si>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</si>
  <si>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</si>
  <si>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</si>
  <si>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</si>
  <si>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</si>
  <si>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</si>
  <si>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</si>
  <si>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</si>
  <si>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</si>
  <si>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</si>
  <si>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</si>
  <si>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</si>
  <si>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</si>
  <si>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</si>
  <si>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</si>
  <si>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</si>
  <si>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</si>
  <si>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</si>
  <si>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</si>
  <si>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</si>
  <si>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</si>
  <si>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</si>
  <si>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</si>
  <si>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</si>
  <si>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</si>
  <si>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</si>
  <si>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</si>
  <si>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</si>
  <si>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</si>
  <si>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</si>
  <si>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</si>
  <si>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</si>
  <si>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</si>
  <si>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</si>
  <si>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</si>
  <si>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</si>
  <si>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</si>
  <si>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</si>
  <si>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</si>
  <si>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</si>
  <si>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</si>
  <si>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</si>
  <si>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</si>
  <si>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</si>
  <si>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</si>
  <si>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</si>
  <si>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</si>
  <si>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</si>
  <si>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</si>
  <si>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</si>
  <si>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</si>
  <si>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</si>
  <si>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</si>
  <si>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</si>
  <si>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</si>
  <si>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</si>
  <si>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</si>
  <si>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</si>
  <si>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</si>
  <si>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</si>
  <si>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</si>
  <si>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</si>
  <si>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</si>
  <si>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</si>
  <si>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</si>
  <si>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</si>
  <si>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</si>
  <si>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</si>
  <si>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</si>
  <si>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</si>
  <si>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</si>
  <si>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</si>
  <si>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</si>
  <si>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</si>
  <si>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</si>
  <si>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</si>
  <si>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</si>
  <si>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</si>
  <si>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</si>
  <si>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</si>
  <si>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</si>
  <si>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</si>
  <si>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</si>
  <si>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</si>
  <si>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</si>
  <si>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</si>
  <si>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</si>
  <si>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</si>
  <si>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</si>
  <si>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</si>
  <si>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</si>
  <si>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</si>
  <si>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</si>
  <si>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</si>
  <si>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</si>
  <si>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</si>
  <si>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</si>
  <si>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</si>
  <si>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</si>
  <si>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</si>
  <si>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</si>
  <si>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</si>
  <si>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</si>
  <si>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</si>
  <si>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</si>
  <si>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</si>
  <si>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</si>
  <si>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</si>
  <si>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</si>
  <si>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</si>
  <si>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</si>
  <si>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</si>
  <si>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</si>
  <si>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</si>
  <si>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</si>
  <si>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</si>
  <si>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</si>
  <si>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</si>
  <si>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</si>
  <si>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</si>
  <si>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</si>
  <si>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</si>
  <si>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</si>
  <si>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</si>
  <si>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</si>
  <si>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</si>
  <si>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</si>
  <si>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</si>
  <si>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</si>
  <si>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</si>
  <si>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</si>
  <si>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</si>
  <si>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</si>
  <si>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</si>
  <si>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</si>
  <si>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</si>
  <si>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</si>
  <si>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</si>
  <si>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</si>
  <si>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</si>
  <si>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</si>
  <si>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</si>
  <si>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</si>
  <si>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</si>
  <si>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</si>
  <si>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</si>
  <si>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</si>
  <si>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</si>
  <si>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</si>
  <si>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</si>
  <si>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</si>
  <si>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</si>
  <si>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</si>
  <si>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</si>
  <si>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</si>
  <si>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</si>
  <si>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</si>
  <si>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</si>
  <si>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</si>
  <si>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</si>
  <si>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</si>
  <si>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</si>
  <si>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</si>
  <si>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</si>
  <si>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</si>
  <si>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</si>
  <si>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</si>
  <si>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</si>
  <si>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</si>
  <si>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</si>
  <si>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</si>
  <si>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</si>
  <si>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</si>
  <si>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</si>
  <si>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</si>
  <si>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</si>
  <si>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</si>
  <si>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</si>
  <si>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</si>
  <si>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</si>
  <si>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</si>
  <si>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</si>
  <si>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</si>
  <si>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</si>
  <si>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</si>
  <si>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</si>
  <si>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</si>
  <si>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</si>
  <si>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</si>
  <si>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</si>
  <si>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</si>
  <si>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</si>
  <si>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</si>
  <si>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</si>
  <si>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</si>
  <si>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</si>
  <si>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</si>
  <si>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</si>
  <si>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</si>
  <si>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</si>
  <si>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</si>
  <si>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</si>
  <si>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</si>
  <si>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</si>
  <si>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</si>
  <si>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</si>
  <si>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</si>
  <si>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</si>
  <si>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</si>
  <si>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</si>
  <si>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</si>
  <si>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</si>
  <si>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</si>
  <si>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</si>
  <si>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</si>
  <si>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</si>
  <si>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</si>
  <si>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</si>
  <si>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</si>
  <si>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</si>
  <si>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</si>
  <si>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</si>
  <si>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</si>
  <si>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</si>
  <si>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</si>
  <si>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</si>
  <si>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</si>
  <si>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</si>
  <si>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</si>
  <si>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</si>
  <si>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</si>
  <si>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</si>
  <si>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</si>
  <si>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</si>
  <si>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</si>
  <si>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</si>
  <si>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</si>
  <si>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</si>
  <si>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</si>
  <si>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</si>
  <si>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</si>
  <si>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</si>
  <si>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</si>
  <si>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</si>
  <si>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</si>
  <si>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</si>
  <si>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</si>
  <si>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</si>
  <si>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</si>
  <si>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</si>
  <si>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</si>
  <si>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</si>
  <si>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</si>
  <si>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</si>
  <si>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</si>
  <si>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</si>
  <si>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</si>
  <si>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</si>
  <si>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</si>
  <si>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</si>
  <si>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</si>
  <si>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</si>
  <si>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</si>
  <si>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</si>
  <si>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</si>
  <si>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</si>
  <si>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</si>
  <si>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</si>
  <si>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</si>
  <si>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</si>
  <si>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</si>
  <si>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</si>
  <si>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</si>
  <si>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</si>
  <si>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</si>
  <si>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</si>
  <si>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</si>
  <si>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</si>
  <si>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</si>
  <si>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</si>
  <si>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</si>
  <si>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</si>
  <si>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</si>
  <si>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</si>
  <si>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</si>
  <si>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</si>
  <si>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</si>
  <si>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</si>
  <si>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</si>
  <si>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</si>
  <si>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</si>
  <si>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</si>
  <si>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</si>
  <si>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</si>
  <si>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</si>
  <si>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</si>
  <si>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</si>
  <si>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</si>
  <si>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</si>
  <si>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</si>
  <si>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</si>
  <si>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</si>
  <si>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</si>
  <si>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</si>
  <si>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</si>
  <si>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</si>
  <si>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</si>
  <si>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</si>
  <si>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</si>
  <si>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</si>
  <si>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</si>
  <si>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</si>
  <si>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</si>
  <si>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</si>
  <si>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</si>
  <si>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</si>
  <si>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</si>
  <si>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</si>
  <si>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</si>
  <si>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</si>
  <si>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</si>
  <si>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</si>
  <si>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</si>
  <si>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</si>
  <si>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</si>
  <si>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</si>
  <si>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</si>
  <si>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</si>
  <si>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</si>
  <si>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</si>
  <si>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</si>
  <si>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</si>
  <si>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</si>
  <si>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</si>
  <si>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</si>
  <si>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</si>
  <si>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</si>
  <si>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</si>
  <si>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</si>
  <si>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</si>
  <si>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</si>
  <si>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</si>
  <si>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</si>
  <si>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</si>
  <si>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</si>
  <si>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</si>
  <si>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</si>
  <si>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</si>
  <si>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</si>
  <si>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</si>
  <si>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</si>
  <si>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</si>
  <si>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</si>
  <si>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</si>
  <si>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</si>
  <si>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</si>
  <si>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</si>
  <si>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</si>
  <si>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</si>
  <si>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</si>
  <si>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</si>
  <si>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</si>
  <si>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</si>
  <si>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</si>
  <si>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</si>
  <si>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</si>
  <si>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</si>
  <si>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</si>
  <si>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</si>
  <si>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</si>
  <si>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</si>
  <si>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</si>
  <si>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</si>
  <si>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</si>
  <si>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</si>
  <si>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</si>
  <si>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</si>
  <si>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</si>
  <si>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</si>
  <si>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</si>
  <si>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</si>
  <si>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</si>
  <si>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</si>
  <si>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</si>
  <si>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</si>
  <si>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</si>
  <si>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</si>
  <si>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</si>
  <si>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</si>
  <si>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</si>
  <si>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</si>
  <si>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</si>
  <si>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</si>
  <si>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</si>
  <si>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</si>
  <si>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</si>
  <si>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</si>
  <si>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</si>
  <si>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</si>
  <si>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</si>
  <si>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</si>
  <si>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</si>
  <si>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</si>
  <si>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</si>
  <si>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</si>
  <si>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</si>
  <si>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</si>
  <si>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</si>
  <si>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</si>
  <si>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</si>
  <si>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</si>
  <si>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</si>
  <si>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</si>
  <si>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</si>
  <si>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</si>
  <si>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</si>
  <si>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</si>
  <si>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</si>
  <si>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</si>
  <si>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</si>
  <si>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</si>
  <si>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</si>
  <si>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</si>
  <si>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</si>
  <si>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</si>
  <si>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</si>
  <si>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</si>
  <si>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</si>
  <si>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</si>
  <si>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</si>
  <si>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</si>
  <si>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</si>
  <si>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</si>
  <si>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</si>
  <si>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</si>
  <si>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</si>
  <si>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</si>
  <si>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</si>
  <si>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</si>
  <si>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</si>
  <si>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</si>
  <si>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</si>
  <si>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</si>
  <si>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</si>
  <si>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</si>
  <si>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</si>
  <si>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</si>
  <si>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</si>
  <si>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</si>
  <si>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</si>
  <si>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</si>
  <si>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</si>
  <si>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</si>
  <si>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</si>
  <si>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</si>
  <si>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</si>
  <si>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</si>
  <si>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</si>
  <si>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</si>
  <si>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</si>
  <si>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</si>
  <si>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</si>
  <si>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</si>
  <si>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</si>
  <si>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</si>
  <si>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</si>
  <si>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</si>
  <si>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</si>
  <si>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</si>
  <si>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</si>
  <si>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</si>
  <si>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</si>
  <si>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</si>
  <si>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</si>
  <si>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</si>
  <si>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</si>
  <si>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</si>
  <si>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</si>
  <si>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</si>
  <si>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</si>
  <si>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</si>
  <si>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</si>
  <si>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</si>
  <si>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</si>
  <si>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</si>
  <si>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</si>
  <si>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</si>
  <si>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</si>
  <si>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</si>
  <si>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</si>
  <si>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</si>
  <si>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</si>
  <si>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</si>
  <si>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</si>
  <si>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</si>
  <si>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</si>
  <si>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</si>
  <si>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</si>
  <si>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</si>
  <si>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</si>
  <si>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</si>
  <si>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</si>
  <si>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</si>
  <si>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</si>
  <si>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</si>
  <si>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</si>
  <si>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</si>
  <si>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</si>
  <si>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</si>
  <si>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</si>
  <si>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</si>
  <si>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</si>
  <si>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</si>
  <si>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</si>
  <si>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</si>
  <si>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</si>
  <si>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</si>
  <si>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</si>
  <si>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</si>
  <si>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</si>
  <si>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</si>
  <si>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</si>
  <si>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</si>
  <si>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</si>
  <si>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</si>
  <si>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</si>
  <si>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</si>
  <si>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</si>
  <si>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</si>
  <si>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</si>
  <si>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</si>
  <si>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</si>
  <si>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</si>
  <si>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</si>
  <si>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</si>
  <si>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</si>
  <si>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</si>
  <si>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</si>
  <si>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</si>
  <si>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</si>
  <si>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</si>
  <si>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</si>
  <si>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</si>
  <si>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</si>
  <si>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</si>
  <si>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</si>
  <si>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</si>
  <si>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</si>
  <si>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</si>
  <si>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</si>
  <si>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</si>
  <si>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</si>
  <si>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</si>
  <si>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</si>
  <si>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</si>
  <si>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</si>
  <si>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</si>
  <si>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</si>
  <si>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</si>
  <si>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</si>
  <si>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</si>
  <si>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</si>
  <si>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</si>
  <si>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</si>
  <si>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</si>
  <si>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</si>
  <si>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</si>
  <si>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</si>
  <si>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</si>
  <si>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</si>
  <si>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</si>
  <si>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</si>
  <si>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</si>
  <si>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</si>
  <si>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</si>
  <si>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</si>
  <si>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</si>
  <si>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</si>
  <si>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</si>
  <si>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</si>
  <si>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</si>
  <si>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</si>
  <si>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</si>
  <si>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</si>
  <si>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</si>
  <si>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</si>
  <si>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</si>
  <si>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</si>
  <si>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</si>
  <si>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</si>
  <si>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</si>
  <si>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</si>
  <si>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</si>
  <si>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</si>
  <si>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</si>
  <si>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</si>
  <si>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</si>
  <si>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</si>
  <si>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</si>
  <si>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</si>
  <si>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</si>
  <si>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</si>
  <si>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</si>
  <si>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</si>
  <si>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</si>
  <si>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</si>
  <si>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</si>
  <si>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</si>
  <si>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</si>
  <si>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</si>
  <si>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</si>
  <si>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</si>
  <si>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</si>
  <si>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</si>
  <si>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</si>
  <si>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</si>
  <si>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</si>
  <si>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</si>
  <si>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</si>
  <si>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</si>
  <si>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</si>
  <si>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</si>
  <si>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</si>
  <si>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</si>
  <si>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</si>
  <si>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</si>
  <si>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</si>
  <si>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</si>
  <si>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</si>
  <si>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</si>
  <si>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</si>
  <si>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</si>
  <si>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</si>
  <si>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</si>
  <si>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</si>
  <si>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</si>
  <si>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</si>
  <si>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</si>
  <si>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</si>
  <si>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</si>
  <si>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</si>
  <si>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</si>
  <si>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</si>
  <si>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</si>
  <si>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</si>
  <si>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</si>
  <si>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</si>
  <si>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</si>
  <si>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</si>
  <si>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</si>
  <si>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</si>
  <si>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</si>
  <si>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</si>
  <si>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</si>
  <si>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</si>
  <si>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</si>
  <si>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</si>
  <si>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</si>
  <si>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</si>
  <si>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</si>
  <si>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</si>
  <si>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</si>
  <si>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</si>
  <si>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</si>
  <si>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</si>
  <si>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</si>
  <si>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</si>
  <si>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</si>
  <si>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</si>
  <si>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</si>
  <si>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</si>
  <si>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</si>
  <si>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</si>
  <si>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</si>
  <si>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</si>
  <si>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</si>
  <si>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</si>
  <si>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</si>
  <si>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</si>
  <si>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</si>
  <si>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</si>
  <si>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</si>
  <si>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</si>
  <si>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</si>
  <si>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</si>
  <si>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</si>
  <si>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</si>
  <si>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</si>
  <si>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</si>
  <si>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</si>
  <si>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</si>
  <si>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</si>
  <si>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</si>
  <si>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</si>
  <si>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</si>
  <si>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</si>
  <si>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</si>
  <si>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</si>
  <si>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</si>
  <si>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</si>
  <si>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</si>
  <si>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</si>
  <si>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</si>
  <si>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</si>
  <si>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</si>
  <si>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</si>
  <si>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</si>
  <si>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</si>
  <si>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</si>
  <si>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</si>
  <si>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</si>
  <si>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</si>
  <si>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</si>
  <si>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</si>
  <si>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</si>
  <si>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</si>
  <si>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</si>
  <si>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</si>
  <si>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</si>
  <si>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</si>
  <si>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</si>
  <si>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</si>
  <si>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</si>
  <si>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</si>
  <si>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</si>
  <si>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</si>
  <si>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</si>
  <si>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</si>
  <si>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</si>
  <si>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</si>
  <si>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</si>
  <si>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</si>
  <si>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</si>
  <si>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</si>
  <si>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</si>
  <si>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</si>
  <si>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</si>
  <si>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</si>
  <si>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</si>
  <si>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</si>
  <si>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</si>
  <si>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</si>
  <si>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</si>
  <si>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</si>
  <si>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</si>
  <si>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</si>
  <si>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</si>
  <si>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</si>
  <si>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</si>
  <si>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</si>
  <si>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</si>
  <si>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</si>
  <si>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</si>
  <si>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</si>
  <si>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</si>
  <si>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</si>
  <si>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</si>
  <si>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</si>
  <si>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</si>
  <si>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</si>
  <si>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</si>
  <si>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</si>
  <si>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</si>
  <si>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</si>
  <si>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</si>
  <si>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</si>
  <si>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</si>
  <si>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</si>
  <si>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</si>
  <si>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</si>
  <si>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</si>
  <si>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</si>
  <si>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</si>
  <si>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</si>
  <si>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</si>
  <si>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</si>
  <si>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</si>
  <si>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</si>
  <si>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</si>
  <si>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</si>
  <si>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</si>
  <si>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</si>
  <si>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</si>
  <si>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</si>
  <si>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</si>
  <si>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</si>
  <si>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</si>
  <si>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</si>
  <si>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</si>
  <si>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</si>
  <si>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</si>
  <si>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</si>
  <si>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</si>
  <si>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</si>
  <si>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</si>
  <si>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</si>
  <si>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</si>
  <si>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</si>
  <si>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</si>
  <si>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</si>
  <si>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</si>
  <si>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</si>
  <si>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</si>
  <si>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</si>
  <si>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</si>
  <si>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</si>
  <si>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</si>
  <si>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</si>
  <si>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</si>
  <si>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</si>
  <si>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</si>
  <si>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</si>
  <si>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</si>
  <si>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</si>
  <si>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</si>
  <si>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</si>
  <si>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</si>
  <si>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</si>
  <si>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</si>
  <si>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</si>
  <si>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</si>
  <si>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</si>
  <si>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</si>
  <si>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</si>
  <si>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</si>
  <si>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</si>
  <si>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</si>
  <si>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</si>
  <si>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</si>
  <si>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</si>
  <si>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</si>
  <si>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</si>
  <si>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</si>
  <si>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</si>
  <si>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</si>
  <si>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</si>
  <si>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</si>
  <si>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</si>
  <si>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</si>
  <si>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</si>
  <si>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</si>
  <si>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</si>
  <si>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</si>
  <si>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</si>
  <si>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</si>
  <si>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</si>
  <si>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</si>
  <si>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</si>
  <si>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</si>
  <si>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</si>
  <si>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</si>
  <si>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</si>
  <si>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</si>
  <si>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</si>
  <si>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</si>
  <si>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</si>
  <si>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</si>
  <si>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</si>
  <si>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</si>
  <si>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</si>
  <si>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</si>
  <si>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</si>
  <si>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</si>
  <si>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</si>
  <si>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</si>
  <si>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</si>
  <si>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</si>
  <si>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</si>
  <si>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</si>
  <si>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</si>
  <si>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</si>
  <si>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</si>
  <si>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</si>
  <si>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</si>
  <si>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</si>
  <si>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</si>
  <si>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</si>
  <si>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</si>
  <si>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</si>
  <si>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</si>
  <si>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</si>
  <si>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</si>
  <si>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</si>
  <si>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</si>
  <si>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</si>
  <si>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</si>
  <si>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</si>
  <si>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</si>
  <si>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</si>
  <si>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</si>
  <si>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</si>
  <si>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</si>
  <si>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</si>
  <si>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</si>
  <si>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</si>
  <si>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</si>
  <si>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</si>
  <si>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</si>
  <si>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</si>
  <si>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</si>
  <si>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</si>
  <si>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</si>
  <si>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</si>
  <si>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</si>
  <si>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</si>
  <si>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</si>
  <si>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</si>
  <si>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</si>
  <si>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</si>
  <si>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</si>
  <si>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</si>
  <si>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</si>
  <si>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</si>
  <si>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</si>
  <si>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</si>
  <si>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</si>
  <si>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</si>
  <si>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</si>
  <si>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</si>
  <si>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</si>
  <si>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</si>
  <si>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</si>
  <si>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</si>
  <si>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</si>
  <si>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</si>
  <si>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</si>
  <si>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</si>
  <si>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</si>
  <si>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</si>
  <si>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</si>
  <si>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</si>
  <si>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</si>
  <si>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</si>
  <si>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</si>
  <si>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</si>
  <si>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</si>
  <si>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</si>
  <si>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</si>
  <si>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</si>
  <si>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</si>
  <si>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</si>
  <si>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</si>
  <si>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</si>
  <si>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</si>
  <si>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</si>
  <si>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</si>
  <si>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</si>
  <si>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</si>
  <si>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</si>
  <si>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</si>
  <si>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</si>
  <si>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</si>
  <si>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</si>
  <si>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</si>
  <si>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</si>
  <si>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</si>
  <si>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</si>
  <si>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</si>
  <si>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</si>
  <si>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</si>
  <si>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</si>
  <si>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</si>
  <si>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</si>
  <si>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</si>
  <si>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</si>
  <si>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</si>
  <si>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</si>
  <si>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</si>
  <si>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</si>
  <si>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</si>
  <si>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</si>
  <si>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</si>
  <si>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</si>
  <si>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</si>
  <si>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</si>
  <si>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</si>
  <si>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</si>
  <si>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</si>
  <si>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</si>
  <si>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</si>
  <si>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</si>
  <si>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</si>
  <si>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</si>
  <si>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</si>
  <si>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</si>
  <si>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</si>
  <si>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</si>
  <si>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</si>
  <si>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</si>
  <si>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</si>
  <si>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</si>
  <si>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</si>
  <si>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</si>
  <si>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</si>
  <si>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</si>
  <si>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</si>
  <si>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</si>
  <si>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</si>
  <si>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</si>
  <si>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</si>
  <si>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</si>
  <si>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</si>
  <si>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</si>
  <si>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</si>
  <si>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</si>
  <si>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</si>
  <si>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</si>
  <si>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</si>
  <si>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</si>
  <si>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</si>
  <si>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</si>
  <si>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</si>
  <si>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</si>
  <si>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</si>
  <si>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</si>
  <si>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</si>
  <si>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</si>
  <si>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</si>
  <si>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</si>
  <si>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</si>
  <si>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</si>
  <si>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</si>
  <si>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</si>
  <si>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</si>
  <si>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</si>
  <si>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</si>
  <si>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</si>
  <si>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</si>
  <si>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</si>
  <si>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</si>
  <si>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</si>
  <si>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</si>
  <si>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</si>
  <si>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</si>
  <si>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</si>
  <si>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</si>
  <si>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</si>
  <si>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</si>
  <si>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</si>
  <si>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</si>
  <si>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</si>
  <si>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</si>
  <si>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</si>
  <si>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</si>
  <si>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</si>
  <si>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</si>
  <si>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</si>
  <si>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</si>
  <si>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</si>
  <si>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</si>
  <si>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</si>
  <si>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</si>
  <si>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</si>
  <si>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</si>
  <si>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</si>
  <si>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</si>
  <si>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</si>
  <si>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</si>
  <si>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</si>
  <si>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</si>
  <si>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</si>
  <si>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</si>
  <si>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</si>
  <si>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</si>
  <si>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</si>
  <si>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</si>
  <si>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</si>
  <si>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</si>
  <si>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</si>
  <si>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</si>
  <si>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</si>
  <si>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</si>
  <si>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</si>
  <si>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</si>
  <si>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</si>
  <si>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</si>
  <si>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</si>
  <si>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</si>
  <si>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</si>
  <si>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</si>
  <si>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</si>
  <si>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</si>
  <si>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</si>
  <si>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</si>
  <si>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</si>
  <si>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</si>
  <si>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</si>
  <si>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</si>
  <si>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</si>
  <si>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</si>
  <si>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</si>
  <si>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</si>
  <si>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</si>
  <si>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</si>
  <si>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</si>
  <si>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</si>
  <si>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</si>
  <si>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</si>
  <si>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</si>
  <si>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</si>
  <si>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</si>
  <si>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</si>
  <si>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</si>
  <si>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</si>
  <si>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</si>
  <si>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</si>
  <si>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</si>
  <si>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</si>
  <si>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</si>
  <si>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</si>
  <si>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</si>
  <si>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</si>
  <si>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</si>
  <si>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</si>
  <si>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</si>
  <si>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</si>
  <si>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</si>
  <si>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</si>
  <si>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</si>
  <si>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</si>
  <si>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</si>
  <si>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</si>
  <si>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</si>
  <si>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</si>
  <si>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</si>
  <si>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</si>
  <si>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</si>
  <si>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</si>
  <si>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</si>
  <si>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</si>
  <si>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</si>
  <si>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</si>
  <si>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</si>
  <si>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</si>
  <si>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</si>
  <si>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</si>
  <si>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</si>
  <si>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</si>
  <si>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</si>
  <si>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</si>
  <si>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</si>
  <si>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</si>
  <si>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</si>
  <si>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</si>
  <si>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</si>
  <si>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</si>
  <si>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</si>
  <si>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</si>
  <si>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</si>
  <si>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</si>
  <si>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</si>
  <si>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</si>
  <si>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</si>
  <si>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</si>
  <si>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</si>
  <si>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</si>
  <si>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</si>
  <si>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</si>
  <si>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</si>
  <si>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</si>
  <si>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</si>
  <si>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</si>
  <si>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</si>
  <si>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</si>
  <si>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</si>
  <si>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</si>
  <si>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</si>
  <si>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</si>
  <si>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</si>
  <si>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</si>
  <si>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</si>
  <si>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</si>
  <si>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</si>
  <si>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</si>
  <si>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</si>
  <si>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</si>
  <si>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</si>
  <si>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</si>
  <si>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</si>
  <si>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</si>
  <si>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</si>
  <si>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</si>
  <si>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</si>
  <si>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</si>
  <si>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</si>
  <si>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</si>
  <si>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</si>
  <si>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</si>
  <si>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</si>
  <si>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</si>
  <si>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</si>
  <si>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</si>
  <si>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</si>
  <si>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</si>
  <si>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</si>
  <si>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</si>
  <si>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</si>
  <si>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</si>
  <si>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</si>
  <si>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</si>
  <si>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</si>
  <si>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</si>
  <si>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</si>
  <si>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</si>
  <si>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</si>
  <si>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</si>
  <si>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</si>
  <si>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</si>
  <si>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</si>
  <si>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</si>
  <si>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</si>
  <si>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</si>
  <si>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</si>
  <si>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</si>
  <si>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</si>
  <si>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</si>
  <si>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</si>
  <si>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</si>
  <si>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</si>
  <si>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</si>
  <si>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</si>
  <si>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</si>
  <si>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</si>
  <si>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</si>
  <si>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</si>
  <si>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</si>
  <si>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</si>
  <si>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</si>
  <si>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</si>
  <si>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</si>
  <si>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</si>
  <si>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</si>
  <si>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</si>
  <si>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</si>
  <si>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</si>
  <si>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</si>
  <si>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</si>
  <si>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</si>
  <si>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</si>
  <si>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</si>
  <si>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</si>
  <si>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</si>
  <si>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</si>
  <si>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</si>
  <si>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</si>
  <si>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</si>
  <si>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</si>
  <si>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</si>
  <si>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</si>
  <si>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</si>
  <si>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</si>
  <si>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</si>
  <si>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</si>
  <si>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</si>
  <si>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</si>
  <si>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</si>
  <si>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</si>
  <si>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</si>
  <si>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</si>
  <si>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</si>
  <si>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</si>
  <si>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</si>
  <si>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</si>
  <si>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</si>
  <si>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</si>
  <si>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</si>
  <si>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</si>
  <si>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</si>
  <si>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</si>
  <si>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</si>
  <si>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</si>
  <si>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</si>
  <si>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</si>
  <si>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</si>
  <si>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</si>
  <si>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</si>
  <si>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</si>
  <si>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</si>
  <si>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</si>
  <si>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</si>
  <si>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</si>
  <si>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</si>
  <si>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</si>
  <si>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</si>
  <si>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</si>
  <si>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</si>
  <si>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</si>
  <si>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</si>
  <si>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</si>
  <si>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</si>
  <si>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</si>
  <si>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</si>
  <si>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</si>
  <si>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</si>
  <si>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</si>
  <si>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</si>
  <si>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</si>
  <si>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</si>
  <si>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</si>
  <si>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</si>
  <si>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</si>
  <si>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</si>
  <si>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</si>
  <si>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</si>
  <si>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</si>
  <si>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</si>
  <si>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</si>
  <si>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</si>
  <si>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</si>
  <si>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</si>
  <si>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</si>
  <si>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</si>
  <si>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</si>
  <si>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</si>
  <si>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</si>
  <si>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</si>
  <si>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</si>
  <si>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</si>
  <si>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</si>
  <si>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</si>
  <si>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</si>
  <si>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</si>
  <si>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</si>
  <si>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</si>
  <si>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</si>
  <si>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</si>
  <si>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</si>
  <si>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</si>
  <si>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</si>
  <si>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</si>
  <si>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</si>
  <si>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</si>
  <si>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</si>
  <si>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</si>
  <si>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</si>
  <si>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</si>
  <si>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</si>
  <si>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</si>
  <si>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</si>
  <si>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</si>
  <si>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</si>
  <si>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</si>
  <si>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</si>
  <si>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</si>
  <si>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</si>
  <si>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</si>
  <si>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</si>
  <si>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</si>
  <si>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</si>
  <si>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</si>
  <si>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</si>
  <si>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</si>
  <si>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</si>
  <si>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</si>
  <si>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</si>
  <si>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</si>
  <si>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</si>
  <si>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</si>
  <si>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</si>
  <si>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</si>
  <si>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</si>
  <si>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</si>
  <si>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</si>
  <si>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</si>
  <si>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</si>
  <si>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</si>
  <si>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</si>
  <si>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</si>
  <si>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</si>
  <si>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</si>
  <si>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</si>
  <si>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</si>
  <si>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</si>
  <si>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</si>
  <si>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</si>
  <si>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</si>
  <si>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</si>
  <si>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</si>
  <si>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</si>
  <si>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</si>
  <si>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</si>
  <si>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</si>
  <si>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</si>
  <si>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</si>
  <si>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</si>
  <si>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</si>
  <si>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</si>
  <si>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</si>
  <si>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</si>
  <si>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</si>
  <si>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</si>
  <si>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</si>
  <si>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</si>
  <si>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</si>
  <si>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</si>
  <si>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</si>
  <si>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</si>
  <si>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</si>
  <si>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</si>
  <si>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</si>
  <si>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</si>
  <si>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</si>
  <si>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</si>
  <si>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</si>
  <si>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</si>
  <si>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</si>
  <si>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</si>
  <si>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</si>
  <si>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</si>
  <si>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</si>
  <si>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</si>
  <si>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</si>
  <si>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</si>
  <si>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</si>
  <si>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</si>
  <si>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</si>
  <si>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</si>
  <si>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</si>
  <si>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</si>
  <si>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</si>
  <si>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</si>
  <si>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</si>
  <si>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</si>
  <si>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</si>
  <si>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</si>
  <si>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</si>
  <si>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</si>
  <si>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</si>
  <si>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</si>
  <si>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</si>
  <si>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</si>
  <si>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</si>
  <si>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</si>
  <si>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</si>
  <si>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</si>
  <si>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</si>
  <si>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</si>
  <si>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</si>
  <si>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</si>
  <si>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</si>
  <si>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</si>
  <si>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</si>
  <si>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</si>
  <si>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</si>
  <si>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</si>
  <si>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</si>
  <si>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</si>
  <si>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</si>
  <si>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</si>
  <si>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</si>
  <si>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</si>
  <si>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</si>
  <si>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</si>
  <si>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</si>
  <si>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</si>
  <si>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</si>
  <si>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</si>
  <si>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</si>
  <si>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</si>
  <si>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</si>
  <si>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</si>
  <si>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</si>
  <si>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</si>
  <si>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</si>
  <si>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</si>
  <si>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</si>
  <si>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</si>
  <si>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</si>
  <si>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</si>
  <si>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</si>
  <si>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</si>
  <si>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</si>
  <si>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</si>
  <si>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</si>
  <si>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</si>
  <si>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</si>
  <si>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</si>
  <si>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</si>
  <si>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</si>
  <si>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</si>
  <si>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</si>
  <si>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</si>
  <si>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</si>
  <si>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</si>
  <si>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</si>
  <si>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</si>
  <si>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</si>
  <si>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</si>
  <si>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</si>
  <si>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</si>
  <si>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</si>
  <si>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</si>
  <si>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</si>
  <si>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</si>
  <si>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</si>
  <si>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</si>
  <si>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</si>
  <si>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</si>
  <si>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</si>
  <si>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</si>
  <si>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</si>
  <si>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</si>
  <si>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</si>
  <si>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</si>
  <si>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</si>
  <si>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</si>
  <si>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</si>
  <si>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</si>
  <si>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</si>
  <si>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</si>
  <si>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</si>
  <si>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</si>
  <si>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</si>
  <si>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</si>
  <si>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</si>
  <si>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</si>
  <si>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</si>
  <si>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</si>
  <si>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</si>
  <si>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</si>
  <si>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</si>
  <si>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</si>
  <si>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</si>
  <si>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</si>
  <si>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</si>
  <si>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</si>
  <si>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</si>
  <si>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</si>
  <si>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</si>
  <si>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</si>
  <si>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</si>
  <si>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</si>
  <si>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</si>
  <si>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</si>
  <si>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</si>
  <si>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</si>
  <si>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</si>
  <si>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</si>
  <si>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</si>
  <si>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</si>
  <si>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</si>
  <si>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</si>
  <si>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</si>
  <si>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</si>
  <si>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</si>
  <si>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</si>
  <si>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</si>
  <si>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</si>
  <si>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</si>
  <si>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</si>
  <si>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</si>
  <si>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</si>
  <si>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</si>
  <si>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</si>
  <si>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</si>
  <si>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</si>
  <si>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</si>
  <si>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</si>
  <si>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</si>
  <si>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</si>
  <si>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</si>
  <si>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</si>
  <si>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</si>
  <si>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</si>
  <si>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</si>
  <si>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</si>
  <si>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</si>
  <si>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</si>
  <si>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</si>
  <si>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</si>
  <si>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</si>
  <si>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</si>
  <si>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</si>
  <si>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</si>
  <si>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</si>
  <si>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</si>
  <si>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</si>
  <si>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</si>
  <si>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</si>
  <si>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</si>
  <si>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</si>
  <si>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</si>
  <si>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</si>
  <si>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</si>
  <si>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</si>
  <si>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</si>
  <si>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</si>
  <si>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</si>
  <si>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</si>
  <si>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</si>
  <si>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</si>
  <si>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</si>
  <si>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</si>
  <si>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</si>
  <si>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</si>
  <si>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</si>
  <si>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</si>
  <si>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</si>
  <si>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</si>
  <si>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</si>
  <si>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</si>
  <si>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</si>
  <si>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</si>
  <si>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</si>
  <si>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</si>
  <si>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</si>
  <si>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</si>
  <si>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</si>
  <si>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</si>
  <si>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</si>
  <si>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</si>
  <si>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</si>
  <si>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</si>
  <si>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</si>
  <si>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</si>
  <si>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</si>
  <si>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</si>
  <si>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</si>
  <si>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</si>
  <si>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</si>
  <si>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</si>
  <si>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</si>
  <si>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</si>
  <si>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</si>
  <si>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</si>
  <si>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</si>
  <si>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</si>
  <si>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</si>
  <si>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</si>
  <si>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</si>
  <si>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</si>
  <si>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</si>
  <si>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</si>
  <si>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</si>
  <si>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</si>
  <si>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</si>
  <si>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</si>
  <si>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</si>
  <si>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</si>
  <si>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</si>
  <si>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</si>
  <si>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</si>
  <si>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</si>
  <si>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</si>
  <si>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</si>
  <si>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</si>
  <si>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</si>
  <si>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</si>
  <si>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</si>
  <si>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</si>
  <si>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</si>
  <si>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</si>
  <si>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</si>
  <si>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</si>
  <si>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</si>
  <si>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</si>
  <si>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</si>
  <si>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</si>
  <si>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</si>
  <si>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</si>
  <si>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</si>
  <si>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</si>
  <si>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</si>
  <si>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</si>
  <si>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</si>
  <si>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</si>
  <si>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</si>
  <si>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</si>
  <si>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</si>
  <si>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</si>
  <si>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</si>
  <si>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</si>
  <si>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</si>
  <si>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</si>
  <si>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</si>
  <si>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</si>
  <si>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</si>
  <si>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</si>
  <si>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</si>
  <si>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</si>
  <si>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</si>
  <si>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</si>
  <si>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</si>
  <si>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</si>
  <si>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</si>
  <si>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</si>
  <si>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</si>
  <si>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</si>
  <si>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</si>
  <si>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</si>
  <si>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</si>
  <si>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</si>
  <si>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</si>
  <si>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</si>
  <si>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</si>
  <si>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</si>
  <si>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</si>
  <si>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</si>
  <si>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</si>
  <si>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</si>
  <si>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</si>
  <si>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</si>
  <si>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</si>
  <si>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</si>
  <si>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</si>
  <si>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</si>
  <si>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</si>
  <si>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</si>
  <si>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</si>
  <si>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</si>
  <si>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</si>
  <si>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</si>
  <si>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</si>
  <si>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</si>
  <si>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</si>
  <si>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</si>
  <si>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</si>
  <si>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</si>
  <si>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</si>
  <si>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</si>
  <si>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</si>
  <si>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</si>
  <si>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</si>
  <si>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</si>
  <si>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</si>
  <si>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</si>
  <si>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</si>
  <si>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</si>
  <si>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</si>
  <si>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</si>
  <si>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</si>
  <si>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</si>
  <si>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</si>
  <si>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</si>
  <si>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</si>
  <si>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</si>
  <si>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</si>
  <si>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</si>
  <si>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</si>
  <si>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</si>
  <si>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</si>
  <si>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</si>
  <si>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</si>
  <si>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</si>
  <si>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</si>
  <si>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</si>
  <si>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</si>
  <si>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</si>
  <si>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</si>
  <si>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</si>
  <si>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</si>
  <si>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</si>
  <si>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</si>
  <si>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</si>
  <si>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</si>
  <si>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</si>
  <si>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</si>
  <si>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</si>
  <si>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</si>
  <si>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</si>
  <si>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</si>
  <si>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</si>
  <si>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</si>
  <si>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</si>
  <si>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</si>
  <si>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</si>
  <si>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</si>
  <si>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</si>
  <si>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</si>
  <si>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</si>
  <si>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</si>
  <si>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</si>
  <si>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</si>
  <si>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</si>
  <si>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</si>
  <si>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</si>
  <si>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</si>
  <si>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</si>
  <si>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</si>
  <si>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</si>
  <si>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</si>
  <si>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</si>
  <si>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</si>
  <si>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</si>
  <si>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</si>
  <si>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</si>
  <si>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</si>
  <si>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</si>
  <si>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</si>
  <si>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</si>
  <si>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</si>
  <si>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</si>
  <si>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</si>
  <si>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</si>
  <si>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</si>
  <si>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</si>
  <si>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</si>
  <si>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</si>
  <si>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</si>
  <si>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</si>
  <si>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</si>
  <si>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</si>
  <si>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</si>
  <si>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</si>
  <si>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</si>
  <si>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</si>
  <si>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</si>
  <si>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</si>
  <si>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</si>
  <si>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</si>
  <si>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</si>
  <si>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</si>
  <si>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</si>
  <si>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</si>
  <si>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</si>
  <si>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</si>
  <si>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</si>
  <si>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</si>
  <si>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</si>
  <si>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</si>
  <si>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</si>
  <si>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</si>
  <si>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</si>
  <si>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</si>
  <si>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</si>
  <si>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</si>
  <si>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</si>
  <si>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</si>
  <si>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</si>
  <si>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</si>
  <si>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</si>
  <si>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</si>
  <si>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</si>
  <si>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</si>
  <si>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</si>
  <si>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</si>
  <si>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</si>
  <si>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</si>
  <si>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</si>
  <si>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</si>
  <si>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</si>
  <si>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</si>
  <si>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</si>
  <si>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</si>
  <si>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</si>
  <si>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</si>
  <si>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</si>
  <si>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</si>
  <si>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</si>
  <si>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</si>
  <si>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</si>
  <si>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</si>
  <si>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</si>
  <si>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</si>
  <si>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</si>
  <si>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</si>
  <si>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</si>
  <si>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</si>
  <si>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</si>
  <si>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</si>
  <si>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</si>
  <si>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</si>
  <si>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</si>
  <si>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</si>
  <si>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</si>
  <si>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</si>
  <si>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</si>
  <si>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</si>
  <si>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</si>
  <si>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</si>
  <si>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</si>
  <si>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</si>
  <si>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</si>
  <si>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</si>
  <si>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</si>
  <si>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</si>
  <si>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</si>
  <si>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</si>
  <si>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</si>
  <si>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</si>
  <si>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</si>
  <si>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</si>
  <si>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</si>
  <si>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</si>
  <si>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</si>
  <si>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</si>
  <si>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</si>
  <si>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</si>
  <si>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</si>
  <si>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</si>
  <si>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</si>
  <si>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</si>
  <si>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</si>
  <si>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</si>
  <si>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</si>
  <si>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</si>
  <si>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</si>
  <si>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</si>
  <si>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</si>
  <si>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</si>
  <si>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</si>
  <si>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</si>
  <si>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</si>
  <si>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</si>
  <si>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</si>
  <si>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</si>
  <si>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</si>
  <si>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</si>
  <si>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</si>
  <si>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</si>
  <si>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</si>
  <si>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</si>
  <si>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</si>
  <si>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</si>
  <si>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</si>
  <si>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</si>
  <si>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</si>
  <si>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</si>
  <si>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</si>
  <si>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</si>
  <si>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</si>
  <si>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</si>
  <si>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</si>
  <si>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</si>
  <si>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</si>
  <si>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</si>
  <si>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</si>
  <si>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</si>
  <si>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</si>
  <si>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</si>
  <si>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</si>
  <si>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</si>
  <si>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</si>
  <si>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</si>
  <si>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</si>
  <si>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</si>
  <si>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</si>
  <si>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</si>
  <si>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</si>
  <si>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</si>
  <si>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</si>
  <si>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</si>
  <si>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</si>
  <si>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</si>
  <si>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</si>
  <si>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</si>
  <si>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</si>
  <si>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</si>
  <si>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</si>
  <si>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</si>
  <si>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</si>
  <si>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</si>
  <si>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</si>
  <si>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</si>
  <si>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</si>
  <si>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</si>
  <si>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</si>
  <si>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</si>
  <si>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</si>
  <si>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</si>
  <si>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</si>
  <si>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</si>
  <si>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</si>
  <si>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</si>
  <si>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</si>
  <si>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</si>
  <si>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</si>
  <si>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</si>
  <si>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</si>
  <si>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</si>
  <si>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</si>
  <si>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</si>
  <si>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</si>
  <si>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</si>
  <si>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</si>
  <si>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</si>
  <si>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</si>
  <si>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</si>
  <si>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</si>
  <si>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</si>
  <si>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</si>
  <si>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</si>
  <si>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</si>
  <si>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</si>
  <si>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</si>
  <si>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</si>
  <si>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</si>
  <si>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</si>
  <si>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</si>
  <si>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</si>
  <si>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</si>
  <si>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</si>
  <si>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</si>
  <si>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</si>
  <si>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</si>
  <si>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</si>
  <si>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</si>
  <si>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</si>
  <si>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</si>
  <si>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</si>
  <si>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</si>
  <si>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</si>
  <si>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</si>
  <si>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</si>
  <si>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</si>
  <si>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</si>
  <si>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</si>
  <si>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</si>
  <si>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</si>
  <si>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</si>
  <si>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</si>
  <si>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</si>
  <si>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</si>
  <si>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</si>
  <si>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</si>
  <si>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</si>
  <si>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</si>
  <si>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</si>
  <si>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</si>
  <si>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</si>
  <si>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</si>
  <si>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</si>
  <si>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</si>
  <si>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</si>
  <si>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</si>
  <si>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</si>
  <si>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</si>
  <si>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</si>
  <si>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</si>
  <si>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</si>
  <si>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</si>
  <si>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</si>
  <si>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</si>
  <si>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</si>
  <si>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</si>
  <si>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</si>
  <si>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</si>
  <si>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</si>
  <si>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</si>
  <si>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</si>
  <si>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</si>
  <si>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</si>
  <si>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</si>
  <si>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</si>
  <si>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</si>
  <si>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</si>
  <si>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</si>
  <si>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</si>
  <si>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</si>
  <si>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</si>
  <si>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</si>
  <si>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</si>
  <si>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</si>
  <si>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</si>
  <si>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</si>
  <si>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</si>
  <si>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</si>
  <si>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</si>
  <si>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</si>
  <si>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</si>
  <si>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</si>
  <si>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</si>
  <si>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</si>
  <si>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</si>
  <si>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</si>
  <si>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</si>
  <si>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</si>
  <si>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</si>
  <si>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</si>
  <si>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</si>
  <si>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</si>
  <si>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</si>
  <si>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</si>
  <si>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</si>
  <si>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</si>
  <si>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</si>
  <si>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</si>
  <si>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</si>
  <si>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</si>
  <si>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</si>
  <si>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</si>
  <si>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</si>
  <si>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</si>
  <si>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</si>
  <si>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</si>
  <si>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</si>
  <si>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</si>
  <si>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</si>
  <si>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</si>
  <si>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</si>
  <si>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</si>
  <si>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</si>
  <si>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</si>
  <si>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</si>
  <si>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</si>
  <si>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</si>
  <si>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</si>
  <si>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</si>
  <si>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</si>
  <si>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</si>
  <si>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</si>
  <si>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</si>
  <si>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</si>
  <si>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</si>
  <si>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</si>
  <si>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</si>
  <si>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</si>
  <si>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</si>
  <si>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</si>
  <si>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</si>
  <si>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</si>
  <si>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</si>
  <si>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</si>
  <si>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</si>
  <si>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</si>
  <si>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</si>
  <si>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</si>
  <si>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</si>
  <si>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</si>
  <si>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</si>
  <si>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</si>
  <si>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</si>
  <si>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</si>
  <si>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</si>
  <si>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</si>
  <si>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</si>
  <si>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</si>
  <si>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</si>
  <si>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</si>
  <si>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</si>
  <si>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</si>
  <si>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</si>
  <si>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</si>
  <si>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</si>
  <si>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</si>
  <si>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</si>
  <si>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</si>
  <si>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</si>
  <si>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</si>
  <si>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</si>
  <si>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</si>
  <si>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</si>
  <si>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</si>
  <si>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</si>
  <si>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</si>
  <si>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</si>
  <si>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</si>
  <si>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</si>
  <si>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</si>
  <si>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</si>
  <si>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</si>
  <si>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</si>
  <si>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</si>
  <si>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</si>
  <si>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</si>
  <si>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</si>
  <si>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</si>
  <si>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</si>
  <si>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</si>
  <si>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</si>
  <si>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</si>
  <si>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</si>
  <si>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</si>
  <si>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</si>
  <si>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</si>
  <si>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</si>
  <si>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</si>
  <si>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</si>
  <si>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</si>
  <si>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</si>
  <si>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</si>
  <si>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</si>
  <si>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</si>
  <si>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</si>
  <si>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</si>
  <si>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</si>
  <si>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</si>
  <si>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</si>
  <si>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</si>
  <si>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</si>
  <si>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</si>
  <si>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</si>
  <si>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</si>
  <si>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</si>
  <si>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</si>
  <si>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</si>
  <si>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</si>
  <si>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</si>
  <si>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</si>
  <si>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</si>
  <si>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</si>
  <si>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</si>
  <si>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</si>
  <si>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</si>
  <si>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</si>
  <si>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</si>
  <si>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</si>
  <si>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</si>
  <si>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</si>
  <si>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</si>
  <si>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</si>
  <si>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</si>
  <si>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</si>
  <si>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</si>
  <si>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</si>
  <si>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</si>
  <si>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</si>
  <si>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</si>
  <si>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</si>
  <si>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</si>
  <si>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</si>
  <si>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</si>
  <si>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</si>
  <si>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</si>
  <si>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</si>
  <si>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</si>
  <si>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</si>
  <si>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</si>
  <si>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</si>
  <si>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</si>
  <si>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</si>
  <si>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</si>
  <si>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</si>
  <si>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</si>
  <si>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</si>
  <si>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</si>
  <si>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</si>
  <si>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</si>
  <si>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</si>
  <si>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</si>
  <si>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</si>
  <si>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</si>
  <si>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</si>
  <si>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</si>
  <si>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</si>
  <si>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</si>
  <si>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</si>
  <si>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</si>
  <si>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</si>
  <si>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</si>
  <si>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</si>
  <si>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</si>
  <si>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</si>
  <si>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</si>
  <si>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</si>
  <si>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</si>
  <si>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</si>
  <si>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</si>
  <si>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</si>
  <si>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</si>
  <si>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</si>
  <si>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</si>
  <si>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</si>
  <si>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</si>
  <si>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</si>
  <si>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</si>
  <si>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</si>
  <si>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</si>
  <si>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</si>
  <si>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</si>
  <si>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</si>
  <si>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</si>
  <si>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</si>
  <si>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</si>
  <si>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</si>
  <si>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</si>
  <si>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</si>
  <si>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</si>
  <si>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</si>
  <si>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</si>
  <si>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</si>
  <si>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</si>
  <si>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</si>
  <si>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</si>
  <si>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</si>
  <si>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</si>
  <si>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</si>
  <si>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</si>
  <si>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</si>
  <si>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</si>
  <si>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</si>
  <si>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</si>
  <si>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</si>
  <si>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</si>
  <si>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</si>
  <si>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</si>
  <si>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</si>
  <si>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</si>
  <si>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</si>
  <si>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</si>
  <si>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</si>
  <si>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</si>
  <si>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</si>
  <si>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</si>
  <si>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</si>
  <si>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</si>
  <si>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</si>
  <si>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</si>
  <si>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</si>
  <si>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</si>
  <si>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</si>
  <si>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</si>
  <si>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</si>
  <si>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</si>
  <si>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</si>
  <si>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</si>
  <si>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</si>
  <si>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</si>
  <si>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</si>
  <si>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</si>
  <si>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</si>
  <si>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</si>
  <si>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</si>
  <si>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</si>
  <si>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</si>
  <si>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</si>
  <si>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</si>
  <si>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</si>
  <si>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</si>
  <si>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</si>
  <si>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</si>
  <si>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</si>
  <si>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</si>
  <si>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</si>
  <si>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</si>
  <si>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</si>
  <si>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</si>
  <si>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</si>
  <si>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</si>
  <si>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</si>
  <si>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</si>
  <si>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</si>
  <si>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</si>
  <si>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</si>
  <si>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</si>
  <si>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</si>
  <si>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</si>
  <si>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</si>
  <si>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</si>
  <si>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</si>
  <si>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</si>
  <si>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</si>
  <si>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</si>
  <si>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</si>
  <si>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</si>
  <si>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</si>
  <si>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</si>
  <si>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</si>
  <si>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</si>
  <si>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</si>
  <si>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</si>
  <si>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</si>
  <si>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</si>
  <si>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</si>
  <si>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</si>
  <si>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</si>
  <si>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</si>
  <si>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</si>
  <si>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</si>
  <si>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</si>
  <si>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</si>
  <si>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</si>
  <si>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</si>
  <si>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</si>
  <si>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</si>
  <si>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</si>
  <si>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</si>
  <si>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</si>
  <si>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</si>
  <si>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</si>
  <si>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</si>
  <si>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</si>
  <si>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</si>
  <si>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</si>
  <si>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</si>
  <si>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</si>
  <si>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</si>
  <si>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</si>
  <si>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</si>
  <si>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</si>
  <si>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</si>
  <si>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</si>
  <si>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</si>
  <si>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</si>
  <si>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</si>
  <si>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</si>
  <si>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</si>
  <si>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</si>
  <si>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</si>
  <si>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</si>
  <si>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</si>
  <si>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</si>
  <si>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</si>
  <si>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</si>
  <si>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</si>
  <si>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</si>
  <si>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</si>
  <si>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</si>
  <si>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</si>
  <si>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</si>
  <si>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</si>
  <si>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</si>
  <si>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</si>
  <si>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</si>
  <si>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</si>
  <si>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</si>
  <si>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</si>
  <si>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</si>
  <si>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</si>
  <si>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</si>
  <si>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</si>
  <si>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</si>
  <si>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</si>
  <si>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</si>
  <si>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</si>
  <si>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</si>
  <si>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</si>
  <si>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</si>
  <si>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</si>
  <si>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</si>
  <si>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</si>
  <si>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</si>
  <si>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</si>
  <si>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</si>
  <si>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</si>
  <si>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</si>
  <si>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</si>
  <si>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</si>
  <si>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</si>
  <si>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</si>
  <si>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</si>
  <si>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</si>
  <si>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</si>
  <si>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</si>
  <si>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</si>
  <si>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</si>
  <si>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</si>
  <si>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</si>
  <si>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</si>
  <si>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</si>
  <si>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</si>
  <si>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</si>
  <si>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</si>
  <si>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</si>
  <si>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</si>
  <si>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</si>
  <si>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</si>
  <si>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</si>
  <si>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</si>
  <si>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</si>
  <si>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</si>
  <si>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</si>
  <si>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</si>
  <si>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</si>
  <si>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</si>
  <si>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</si>
  <si>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</si>
  <si>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</si>
  <si>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</si>
  <si>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</si>
  <si>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</si>
  <si>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</si>
  <si>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</si>
  <si>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</si>
  <si>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</si>
  <si>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</si>
  <si>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</si>
  <si>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</si>
  <si>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</si>
  <si>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</si>
  <si>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</si>
  <si>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</si>
  <si>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</si>
  <si>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</si>
  <si>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</si>
  <si>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</si>
  <si>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</si>
  <si>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</si>
  <si>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</si>
  <si>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</si>
  <si>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</si>
  <si>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</si>
  <si>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</si>
  <si>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</si>
  <si>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</si>
  <si>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</si>
  <si>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</si>
  <si>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</si>
  <si>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</si>
  <si>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</si>
  <si>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</si>
  <si>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</si>
  <si>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</si>
  <si>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</si>
  <si>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</si>
  <si>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</si>
  <si>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</si>
  <si>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</si>
  <si>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</si>
  <si>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</si>
  <si>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</si>
  <si>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</si>
  <si>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</si>
  <si>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</si>
  <si>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</si>
  <si>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</si>
  <si>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</si>
  <si>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</si>
  <si>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</si>
  <si>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</si>
  <si>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</si>
  <si>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</si>
  <si>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</si>
  <si>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</si>
  <si>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</si>
  <si>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</si>
  <si>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</si>
  <si>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</si>
  <si>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</si>
  <si>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</si>
  <si>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</si>
  <si>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</si>
  <si>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</si>
  <si>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</si>
  <si>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</si>
  <si>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</si>
  <si>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</si>
  <si>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</si>
  <si>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</si>
  <si>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</si>
  <si>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</si>
  <si>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</si>
  <si>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</si>
  <si>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</si>
  <si>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</si>
  <si>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</si>
  <si>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</si>
  <si>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</si>
  <si>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</si>
  <si>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</si>
  <si>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</si>
  <si>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</si>
  <si>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</si>
  <si>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</si>
  <si>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</si>
  <si>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</si>
  <si>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</si>
  <si>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</si>
  <si>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</si>
  <si>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</si>
  <si>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</si>
  <si>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</si>
  <si>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</si>
  <si>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</si>
  <si>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</si>
  <si>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</si>
  <si>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</si>
  <si>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</si>
  <si>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</si>
  <si>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</si>
  <si>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</si>
  <si>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</si>
  <si>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</si>
  <si>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</si>
  <si>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</si>
  <si>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</si>
  <si>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</si>
  <si>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</si>
  <si>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</si>
  <si>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</si>
  <si>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</si>
  <si>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</si>
  <si>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</si>
  <si>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</si>
  <si>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</si>
  <si>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</si>
  <si>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</si>
  <si>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</si>
  <si>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</si>
  <si>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</si>
  <si>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</si>
  <si>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</si>
  <si>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</si>
  <si>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</si>
  <si>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</si>
  <si>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</si>
  <si>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</si>
  <si>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</si>
  <si>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</si>
  <si>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</si>
  <si>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</si>
  <si>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</si>
  <si>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</si>
  <si>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</si>
  <si>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</si>
  <si>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</si>
  <si>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</si>
  <si>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</si>
  <si>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</si>
  <si>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</si>
  <si>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</si>
  <si>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</si>
  <si>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</si>
  <si>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</si>
  <si>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</si>
  <si>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</si>
  <si>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</si>
  <si>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</si>
  <si>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</si>
  <si>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</si>
  <si>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</si>
  <si>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</si>
  <si>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</si>
  <si>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</si>
  <si>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</si>
  <si>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</si>
  <si>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</si>
  <si>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</si>
  <si>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</si>
  <si>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</si>
  <si>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</si>
  <si>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</si>
  <si>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</si>
  <si>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</si>
  <si>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</si>
  <si>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</si>
  <si>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</si>
  <si>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</si>
  <si>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</si>
  <si>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</si>
  <si>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</si>
  <si>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</si>
  <si>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</si>
  <si>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</si>
  <si>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</si>
  <si>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</si>
  <si>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</si>
  <si>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</si>
  <si>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</si>
  <si>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</si>
  <si>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</si>
  <si>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</si>
  <si>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</si>
  <si>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</si>
  <si>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</si>
  <si>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</si>
  <si>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</si>
  <si>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</si>
  <si>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</si>
  <si>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</si>
  <si>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</si>
  <si>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</si>
  <si>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</si>
  <si>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</si>
  <si>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</si>
  <si>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</si>
  <si>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</si>
  <si>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</si>
  <si>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</si>
  <si>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</si>
  <si>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</si>
  <si>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</si>
  <si>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</si>
  <si>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</si>
  <si>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</si>
  <si>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</si>
  <si>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</si>
  <si>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</si>
  <si>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</si>
  <si>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</si>
  <si>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</si>
  <si>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</si>
  <si>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</si>
  <si>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</si>
  <si>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</si>
  <si>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</si>
  <si>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</si>
  <si>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</si>
  <si>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</si>
  <si>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</si>
  <si>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</si>
  <si>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</si>
  <si>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</si>
  <si>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</si>
  <si>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</si>
  <si>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</si>
  <si>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</si>
  <si>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</si>
  <si>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</si>
  <si>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</si>
  <si>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</si>
  <si>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</si>
  <si>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</si>
  <si>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</si>
  <si>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</si>
  <si>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</si>
  <si>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</si>
  <si>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</si>
  <si>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</si>
  <si>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</si>
  <si>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</si>
  <si>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</si>
  <si>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</si>
  <si>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</si>
  <si>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</si>
  <si>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</si>
  <si>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</si>
  <si>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</si>
  <si>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</si>
  <si>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</si>
  <si>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</si>
  <si>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</si>
  <si>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</si>
  <si>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</si>
  <si>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</si>
  <si>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</si>
  <si>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</si>
  <si>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</si>
  <si>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</si>
  <si>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</si>
  <si>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</si>
  <si>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</si>
  <si>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</si>
  <si>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</si>
  <si>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</si>
  <si>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</si>
  <si>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</si>
  <si>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</si>
  <si>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</si>
  <si>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</si>
  <si>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</si>
  <si>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</si>
  <si>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</si>
  <si>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</si>
  <si>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</si>
  <si>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</si>
  <si>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</si>
  <si>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</si>
  <si>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</si>
  <si>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</si>
  <si>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</si>
  <si>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</si>
  <si>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</si>
  <si>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</si>
  <si>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</si>
  <si>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</si>
  <si>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</si>
  <si>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</si>
  <si>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</si>
  <si>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</si>
  <si>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</si>
  <si>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</si>
  <si>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</si>
  <si>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</si>
  <si>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</si>
  <si>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</si>
  <si>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</si>
  <si>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</si>
  <si>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</si>
  <si>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</si>
  <si>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</si>
  <si>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</si>
  <si>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</si>
  <si>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</si>
  <si>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</si>
  <si>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</si>
  <si>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</si>
  <si>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</si>
  <si>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</si>
  <si>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</si>
  <si>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</si>
  <si>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</si>
  <si>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</si>
  <si>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</si>
  <si>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</si>
  <si>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</si>
  <si>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</si>
  <si>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</si>
  <si>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</si>
  <si>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</si>
  <si>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</si>
  <si>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</si>
  <si>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</si>
  <si>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</si>
  <si>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</si>
  <si>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</si>
  <si>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</si>
  <si>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</si>
  <si>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</si>
  <si>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</si>
  <si>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</si>
  <si>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</si>
  <si>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</si>
  <si>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</si>
  <si>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</si>
  <si>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</si>
  <si>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</si>
  <si>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</si>
  <si>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</si>
  <si>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</si>
  <si>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</si>
  <si>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</si>
  <si>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</si>
  <si>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</si>
  <si>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</si>
  <si>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</si>
  <si>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</si>
  <si>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</si>
  <si>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</si>
  <si>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</si>
  <si>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</si>
  <si>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</si>
  <si>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</si>
  <si>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</si>
  <si>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</si>
  <si>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</si>
  <si>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</si>
  <si>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</si>
  <si>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</si>
  <si>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</si>
  <si>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</si>
  <si>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</si>
  <si>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</si>
  <si>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</si>
  <si>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</si>
  <si>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</si>
  <si>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</si>
  <si>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</si>
  <si>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</si>
  <si>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</si>
  <si>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</si>
  <si>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</si>
  <si>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</si>
  <si>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</si>
  <si>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</si>
  <si>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</si>
  <si>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</si>
  <si>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</si>
  <si>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</si>
  <si>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</si>
  <si>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</si>
  <si>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</si>
  <si>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</si>
  <si>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</si>
  <si>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</si>
  <si>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</si>
  <si>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</si>
  <si>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</si>
  <si>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</si>
  <si>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</si>
  <si>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</si>
  <si>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</si>
  <si>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</si>
  <si>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</si>
  <si>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</si>
  <si>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</si>
  <si>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</si>
  <si>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</si>
  <si>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</si>
  <si>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</si>
  <si>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</si>
  <si>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</si>
  <si>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</si>
  <si>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</si>
  <si>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</si>
  <si>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</si>
  <si>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</si>
  <si>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</si>
  <si>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</si>
  <si>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</si>
  <si>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</si>
  <si>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</si>
  <si>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</si>
  <si>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</si>
  <si>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</si>
  <si>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</si>
  <si>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</si>
  <si>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</si>
  <si>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</si>
  <si>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</si>
  <si>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</si>
  <si>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</si>
  <si>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</si>
  <si>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</si>
  <si>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</si>
  <si>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</si>
  <si>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</si>
  <si>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</si>
  <si>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</si>
  <si>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</si>
  <si>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</si>
  <si>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</si>
  <si>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</si>
  <si>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</si>
  <si>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</si>
  <si>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</si>
  <si>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</si>
  <si>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</si>
  <si>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</si>
  <si>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</si>
  <si>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</si>
  <si>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</si>
  <si>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</si>
  <si>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</si>
  <si>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</si>
  <si>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</si>
  <si>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</si>
  <si>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</si>
  <si>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</si>
  <si>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</si>
  <si>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</si>
  <si>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</si>
  <si>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</si>
  <si>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</si>
  <si>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</si>
  <si>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</si>
  <si>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</si>
  <si>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</si>
  <si>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</si>
  <si>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</si>
  <si>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</si>
  <si>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</si>
  <si>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</si>
  <si>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</si>
  <si>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</si>
  <si>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</si>
  <si>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</si>
  <si>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</si>
  <si>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</si>
  <si>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</si>
  <si>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</si>
  <si>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</si>
  <si>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</si>
  <si>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</si>
  <si>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</si>
  <si>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</si>
  <si>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</si>
  <si>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</si>
  <si>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</si>
  <si>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</si>
  <si>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</si>
  <si>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</si>
  <si>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</si>
  <si>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</si>
  <si>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</si>
  <si>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</si>
  <si>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</si>
  <si>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</si>
  <si>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</si>
  <si>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</si>
  <si>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</si>
  <si>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</si>
  <si>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</si>
  <si>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</si>
  <si>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</si>
  <si>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</si>
  <si>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</si>
  <si>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</si>
  <si>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</si>
  <si>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</si>
  <si>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</si>
  <si>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</si>
  <si>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</si>
  <si>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</si>
  <si>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</si>
  <si>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</si>
  <si>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</si>
  <si>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</si>
  <si>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</si>
  <si>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</si>
  <si>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</si>
  <si>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</si>
  <si>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</si>
  <si>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</si>
  <si>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</si>
  <si>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</si>
  <si>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</si>
  <si>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</si>
  <si>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</si>
  <si>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</si>
  <si>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</si>
  <si>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</si>
  <si>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</si>
  <si>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</si>
  <si>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</si>
  <si>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</si>
  <si>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</si>
  <si>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</si>
  <si>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</si>
  <si>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</si>
  <si>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</si>
  <si>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</si>
  <si>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</si>
  <si>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</si>
  <si>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</si>
  <si>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</si>
  <si>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</si>
  <si>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</si>
  <si>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</si>
  <si>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</si>
  <si>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</si>
  <si>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</si>
  <si>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</si>
  <si>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</si>
  <si>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</si>
  <si>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</si>
  <si>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</si>
  <si>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</si>
  <si>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</si>
  <si>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</si>
  <si>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</si>
  <si>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</si>
  <si>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</si>
  <si>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</si>
  <si>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</si>
  <si>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</si>
  <si>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</si>
  <si>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</si>
  <si>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</si>
  <si>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</si>
  <si>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</si>
  <si>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</si>
  <si>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</si>
  <si>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</si>
  <si>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</si>
  <si>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</si>
  <si>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</si>
  <si>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</si>
  <si>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</si>
  <si>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</si>
  <si>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</si>
  <si>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</si>
  <si>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</si>
  <si>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</si>
  <si>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</si>
  <si>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</si>
  <si>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</si>
  <si>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</si>
  <si>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</si>
  <si>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</si>
  <si>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</si>
  <si>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</si>
  <si>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</si>
  <si>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</si>
  <si>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</si>
  <si>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</si>
  <si>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</si>
  <si>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</si>
  <si>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</si>
  <si>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</si>
  <si>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</si>
  <si>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</si>
  <si>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</si>
  <si>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</si>
  <si>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</si>
  <si>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</si>
  <si>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</si>
  <si>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</si>
  <si>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</si>
  <si>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</si>
  <si>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</si>
  <si>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</si>
  <si>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</si>
  <si>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</si>
  <si>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</si>
  <si>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</si>
  <si>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</si>
  <si>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</si>
  <si>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</si>
  <si>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</si>
  <si>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</si>
  <si>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</si>
  <si>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</si>
  <si>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</si>
  <si>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</si>
  <si>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</si>
  <si>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</si>
  <si>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</si>
  <si>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</si>
  <si>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</si>
  <si>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</si>
  <si>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</si>
  <si>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</si>
  <si>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</si>
  <si>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</si>
  <si>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</si>
  <si>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</si>
  <si>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</si>
  <si>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</si>
  <si>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</si>
  <si>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</si>
  <si>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</si>
  <si>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</si>
  <si>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</si>
  <si>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</si>
  <si>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</si>
  <si>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</si>
  <si>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</si>
  <si>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</si>
  <si>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</si>
  <si>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</si>
  <si>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</si>
  <si>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</si>
  <si>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</si>
  <si>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</si>
  <si>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</si>
  <si>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</si>
  <si>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</si>
  <si>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</si>
  <si>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</si>
  <si>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</si>
  <si>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</si>
  <si>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</si>
  <si>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</si>
  <si>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</si>
  <si>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</si>
  <si>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</si>
  <si>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</si>
  <si>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</si>
  <si>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</si>
  <si>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</si>
  <si>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</si>
  <si>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</si>
  <si>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</si>
  <si>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</si>
  <si>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</si>
  <si>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</si>
  <si>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</si>
  <si>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</si>
  <si>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</si>
  <si>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</si>
  <si>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</si>
  <si>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</si>
  <si>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</si>
  <si>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</si>
  <si>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</si>
  <si>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</si>
  <si>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</si>
  <si>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</si>
  <si>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</si>
  <si>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</si>
  <si>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</si>
  <si>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</si>
  <si>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</si>
  <si>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</si>
  <si>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</si>
  <si>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</si>
  <si>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</si>
  <si>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</si>
  <si>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</si>
  <si>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</si>
  <si>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</si>
  <si>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</si>
  <si>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</si>
  <si>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</si>
  <si>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</si>
  <si>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</si>
  <si>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</si>
  <si>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</si>
  <si>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</si>
  <si>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</si>
  <si>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</si>
  <si>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</si>
  <si>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</si>
  <si>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</si>
  <si>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</si>
  <si>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</si>
  <si>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</si>
  <si>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</si>
  <si>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</si>
  <si>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</si>
  <si>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</si>
  <si>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</si>
  <si>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</si>
  <si>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</si>
  <si>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</si>
  <si>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</si>
  <si>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</si>
  <si>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</si>
  <si>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</si>
  <si>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</si>
  <si>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</si>
  <si>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</si>
  <si>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</si>
  <si>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</si>
  <si>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</si>
  <si>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</si>
  <si>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</si>
  <si>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</si>
  <si>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</si>
  <si>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</si>
  <si>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</si>
  <si>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</si>
  <si>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</si>
  <si>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</si>
  <si>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</si>
  <si>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</si>
  <si>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</si>
  <si>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</si>
  <si>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</si>
  <si>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</si>
  <si>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</si>
  <si>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</si>
  <si>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</si>
  <si>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</si>
  <si>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</si>
  <si>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</si>
  <si>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</si>
  <si>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</si>
  <si>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</si>
  <si>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</si>
  <si>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</si>
  <si>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</si>
  <si>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</si>
  <si>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</si>
  <si>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</si>
  <si>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</si>
  <si>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</si>
  <si>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</si>
  <si>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</si>
  <si>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</si>
  <si>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</si>
  <si>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</si>
  <si>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</si>
  <si>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</si>
  <si>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</si>
  <si>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</si>
  <si>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</si>
  <si>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</si>
  <si>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</si>
  <si>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</si>
  <si>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</si>
  <si>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</si>
  <si>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</si>
  <si>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</si>
  <si>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</si>
  <si>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</si>
  <si>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</si>
  <si>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</si>
  <si>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</si>
  <si>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</si>
  <si>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</si>
  <si>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</si>
  <si>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</si>
  <si>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</si>
  <si>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</si>
  <si>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</si>
  <si>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</si>
  <si>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</si>
  <si>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</si>
  <si>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</si>
  <si>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</si>
  <si>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</si>
  <si>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</si>
  <si>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</si>
  <si>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</si>
  <si>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</si>
  <si>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</si>
  <si>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</si>
  <si>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</si>
  <si>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</si>
  <si>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</si>
  <si>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</si>
  <si>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</si>
  <si>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</si>
  <si>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</si>
  <si>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</si>
  <si>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</si>
  <si>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</si>
  <si>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</si>
  <si>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</si>
  <si>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</si>
  <si>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</si>
  <si>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</si>
  <si>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</si>
  <si>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</si>
  <si>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</si>
  <si>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</si>
  <si>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</si>
  <si>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</si>
  <si>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</si>
  <si>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</si>
  <si>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</si>
  <si>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</si>
  <si>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</si>
  <si>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</si>
  <si>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</si>
  <si>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</si>
  <si>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</si>
  <si>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</si>
  <si>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</si>
  <si>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</si>
  <si>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</si>
  <si>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</si>
  <si>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</si>
  <si>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</si>
  <si>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</si>
  <si>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</si>
  <si>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</si>
  <si>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</si>
  <si>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</si>
  <si>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</si>
  <si>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</si>
  <si>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</si>
  <si>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</si>
  <si>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</si>
  <si>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</si>
  <si>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</si>
  <si>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</si>
  <si>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</si>
  <si>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</si>
  <si>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</si>
  <si>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</si>
  <si>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</si>
  <si>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</si>
  <si>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</si>
  <si>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</si>
  <si>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</si>
  <si>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</si>
  <si>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</si>
  <si>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</si>
  <si>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</si>
  <si>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</si>
  <si>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</si>
  <si>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</si>
  <si>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</si>
  <si>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</si>
  <si>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</si>
  <si>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</si>
  <si>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</si>
  <si>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</si>
  <si>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</si>
  <si>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</si>
  <si>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</si>
  <si>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</si>
  <si>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</si>
  <si>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</si>
  <si>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</si>
  <si>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</si>
  <si>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</si>
  <si>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</si>
  <si>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</si>
  <si>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</si>
  <si>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</si>
  <si>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</si>
  <si>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</si>
  <si>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</si>
  <si>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</si>
  <si>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</si>
  <si>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</si>
  <si>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</si>
  <si>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</si>
  <si>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</si>
  <si>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</si>
  <si>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</si>
  <si>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</si>
  <si>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</si>
  <si>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</si>
  <si>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</si>
  <si>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</si>
  <si>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</si>
  <si>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</si>
  <si>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</si>
  <si>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</si>
  <si>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</si>
  <si>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</si>
  <si>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</si>
  <si>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</si>
  <si>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</si>
  <si>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</si>
  <si>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</si>
  <si>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</si>
  <si>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</si>
  <si>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</si>
  <si>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</si>
  <si>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</si>
  <si>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</si>
  <si>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</si>
  <si>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</si>
  <si>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</si>
  <si>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</si>
  <si>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</si>
  <si>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</si>
  <si>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</si>
  <si>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</si>
  <si>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</si>
  <si>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</si>
  <si>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</si>
  <si>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</si>
  <si>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</si>
  <si>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</si>
  <si>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</si>
  <si>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</si>
  <si>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</si>
  <si>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</si>
  <si>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</si>
  <si>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</si>
  <si>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</si>
  <si>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</si>
  <si>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</si>
  <si>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</si>
  <si>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</si>
  <si>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</si>
  <si>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</si>
  <si>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</si>
  <si>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</si>
  <si>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</si>
  <si>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</si>
  <si>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</si>
  <si>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</si>
  <si>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</si>
  <si>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</si>
  <si>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</si>
  <si>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</si>
  <si>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</si>
  <si>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</si>
  <si>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</si>
  <si>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</si>
  <si>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</si>
  <si>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</si>
  <si>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</si>
  <si>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</si>
  <si>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</si>
  <si>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</si>
  <si>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</si>
  <si>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</si>
  <si>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</si>
  <si>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</si>
  <si>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</si>
  <si>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</si>
  <si>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</si>
  <si>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</si>
  <si>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</si>
  <si>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</si>
  <si>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</si>
  <si>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</si>
  <si>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</si>
  <si>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</si>
  <si>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</si>
  <si>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</si>
  <si>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</si>
  <si>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</si>
  <si>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</si>
  <si>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</si>
  <si>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</si>
  <si>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</si>
  <si>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</si>
  <si>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</si>
  <si>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</si>
  <si>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</si>
  <si>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</si>
  <si>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</si>
  <si>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</si>
  <si>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</si>
  <si>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</si>
  <si>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</si>
  <si>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</si>
  <si>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</si>
  <si>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</si>
  <si>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</si>
  <si>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</si>
  <si>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</si>
  <si>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</si>
  <si>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</si>
  <si>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</si>
  <si>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</si>
  <si>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</si>
  <si>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</si>
  <si>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</si>
  <si>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</si>
  <si>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</si>
  <si>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</si>
  <si>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</si>
  <si>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</si>
  <si>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</si>
  <si>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</si>
  <si>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</si>
  <si>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</si>
  <si>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</si>
  <si>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</si>
  <si>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</si>
  <si>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</si>
  <si>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</si>
  <si>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</si>
  <si>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</si>
  <si>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</si>
  <si>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</si>
  <si>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</si>
  <si>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</si>
  <si>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</si>
  <si>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</si>
  <si>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</si>
  <si>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</si>
  <si>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</si>
  <si>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</si>
  <si>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</si>
  <si>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</si>
  <si>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</si>
  <si>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</si>
  <si>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</si>
  <si>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</si>
  <si>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</si>
  <si>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</si>
  <si>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</si>
  <si>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</si>
  <si>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</si>
  <si>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</si>
  <si>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</si>
  <si>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</si>
  <si>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</si>
  <si>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</si>
  <si>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</si>
  <si>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</si>
  <si>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</si>
  <si>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</si>
  <si>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</si>
  <si>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</si>
  <si>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</si>
  <si>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</si>
  <si>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</si>
  <si>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</si>
  <si>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</si>
  <si>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</si>
  <si>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</si>
  <si>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</si>
  <si>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</si>
  <si>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</si>
  <si>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</si>
  <si>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</si>
  <si>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</si>
  <si>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</si>
  <si>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</si>
  <si>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</si>
  <si>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</si>
  <si>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</si>
  <si>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</si>
  <si>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</si>
  <si>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</si>
  <si>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</si>
  <si>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</si>
  <si>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</si>
  <si>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</si>
  <si>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</si>
  <si>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</si>
  <si>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</si>
  <si>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</si>
  <si>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</si>
  <si>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</si>
  <si>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</si>
  <si>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</si>
  <si>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</si>
  <si>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</si>
  <si>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</si>
  <si>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</si>
  <si>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</si>
  <si>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</si>
  <si>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</si>
  <si>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</si>
  <si>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</si>
  <si>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</si>
  <si>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</si>
  <si>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</si>
  <si>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</si>
  <si>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</si>
  <si>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</si>
  <si>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</si>
  <si>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</si>
  <si>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</si>
  <si>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</si>
  <si>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</si>
  <si>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</si>
  <si>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</si>
  <si>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</si>
  <si>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</si>
  <si>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</si>
  <si>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</si>
  <si>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</si>
  <si>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</si>
  <si>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</si>
  <si>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</si>
  <si>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</si>
  <si>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</si>
  <si>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</si>
  <si>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</si>
  <si>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</si>
  <si>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</si>
  <si>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</si>
  <si>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</si>
  <si>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</si>
  <si>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</si>
  <si>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</si>
  <si>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</si>
  <si>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</si>
  <si>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</si>
  <si>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</si>
  <si>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</si>
  <si>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</si>
  <si>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</si>
  <si>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</si>
  <si>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</si>
  <si>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</si>
  <si>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</si>
  <si>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</si>
  <si>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</si>
  <si>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</si>
  <si>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</si>
  <si>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</si>
  <si>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</si>
  <si>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</si>
  <si>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</si>
  <si>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</si>
  <si>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</si>
  <si>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</si>
  <si>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</si>
  <si>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</si>
  <si>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</si>
  <si>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</si>
  <si>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</si>
  <si>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</si>
  <si>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</si>
  <si>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</si>
  <si>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</si>
  <si>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</si>
  <si>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</si>
  <si>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</si>
  <si>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</si>
  <si>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</si>
  <si>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</si>
  <si>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</si>
  <si>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</si>
  <si>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</si>
  <si>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</si>
  <si>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</si>
  <si>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</si>
  <si>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</si>
  <si>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</si>
  <si>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</si>
  <si>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</si>
  <si>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</si>
  <si>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</si>
  <si>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</si>
  <si>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</si>
  <si>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</si>
  <si>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</si>
  <si>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</si>
  <si>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</si>
  <si>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</si>
  <si>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</si>
  <si>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</si>
  <si>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</si>
  <si>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</si>
  <si>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</si>
  <si>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</si>
  <si>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</si>
  <si>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</si>
  <si>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</si>
  <si>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</si>
  <si>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</si>
  <si>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</si>
  <si>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</si>
  <si>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</si>
  <si>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</si>
  <si>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</si>
  <si>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</si>
  <si>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</si>
  <si>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</si>
  <si>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</si>
  <si>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</si>
  <si>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</si>
  <si>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</si>
  <si>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</si>
  <si>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</si>
  <si>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</si>
  <si>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</si>
  <si>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</si>
  <si>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</si>
  <si>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</si>
  <si>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</si>
  <si>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</si>
  <si>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</si>
  <si>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</si>
  <si>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</si>
  <si>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</si>
  <si>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</si>
  <si>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</si>
  <si>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</si>
  <si>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</si>
  <si>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</si>
  <si>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</si>
  <si>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</si>
  <si>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</si>
  <si>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</si>
  <si>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</si>
  <si>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</si>
  <si>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</si>
  <si>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</si>
  <si>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</si>
  <si>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</si>
  <si>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</si>
  <si>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</si>
  <si>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</si>
  <si>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</si>
  <si>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</si>
  <si>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</si>
  <si>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</si>
  <si>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</si>
  <si>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</si>
  <si>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</si>
  <si>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</si>
  <si>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</si>
  <si>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</si>
  <si>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</si>
  <si>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</si>
  <si>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</si>
  <si>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</si>
  <si>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</si>
  <si>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</si>
  <si>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</si>
  <si>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</si>
  <si>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</si>
  <si>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</si>
  <si>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</si>
  <si>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</si>
  <si>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</si>
  <si>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</si>
  <si>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</si>
  <si>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</si>
  <si>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</si>
  <si>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</si>
  <si>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</si>
  <si>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</si>
  <si>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</si>
  <si>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</si>
  <si>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</si>
  <si>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</si>
  <si>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</si>
  <si>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</si>
  <si>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</si>
  <si>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</si>
  <si>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</si>
  <si>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</si>
  <si>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</si>
  <si>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</si>
  <si>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</si>
  <si>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</si>
  <si>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</si>
  <si>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</si>
  <si>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</si>
  <si>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</si>
  <si>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</si>
  <si>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</si>
  <si>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</si>
  <si>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</si>
  <si>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</si>
  <si>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</si>
  <si>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</si>
  <si>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</si>
  <si>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</si>
  <si>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</si>
  <si>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</si>
  <si>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</si>
  <si>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</si>
  <si>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</si>
  <si>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</si>
  <si>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</si>
  <si>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</si>
  <si>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</si>
  <si>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</si>
  <si>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</si>
  <si>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</si>
  <si>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</si>
  <si>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</si>
  <si>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</si>
  <si>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</si>
  <si>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</si>
  <si>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</si>
  <si>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</si>
  <si>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</si>
  <si>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</si>
  <si>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</si>
  <si>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</si>
  <si>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</si>
  <si>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</si>
  <si>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</si>
  <si>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</si>
  <si>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</si>
  <si>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</si>
  <si>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</si>
  <si>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</si>
  <si>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</si>
  <si>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</si>
  <si>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</si>
  <si>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</si>
  <si>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</si>
  <si>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</si>
  <si>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</si>
  <si>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</si>
  <si>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</si>
  <si>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</si>
  <si>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</si>
  <si>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</si>
  <si>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</si>
  <si>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</si>
  <si>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</si>
  <si>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</si>
  <si>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</si>
  <si>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</si>
  <si>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</si>
  <si>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</si>
  <si>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</si>
  <si>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</si>
  <si>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</si>
  <si>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</si>
  <si>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</si>
  <si>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</si>
  <si>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</si>
  <si>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</si>
  <si>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</si>
  <si>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</si>
  <si>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</si>
  <si>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</si>
  <si>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</si>
  <si>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</si>
  <si>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</si>
  <si>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</si>
  <si>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</si>
  <si>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</si>
  <si>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</si>
  <si>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</si>
  <si>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</si>
  <si>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</si>
  <si>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</si>
  <si>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</si>
  <si>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</si>
  <si>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</si>
  <si>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</si>
  <si>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</si>
  <si>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</si>
  <si>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</si>
  <si>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</si>
  <si>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</si>
  <si>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</si>
  <si>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</si>
  <si>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</si>
  <si>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</si>
  <si>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</si>
  <si>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</si>
  <si>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</si>
  <si>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</si>
  <si>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</si>
  <si>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</si>
  <si>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</si>
  <si>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</si>
  <si>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</si>
  <si>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</si>
  <si>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</si>
  <si>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</si>
  <si>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</si>
  <si>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</si>
  <si>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</si>
  <si>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</si>
  <si>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</si>
  <si>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</si>
  <si>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</si>
  <si>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</si>
  <si>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</si>
  <si>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</si>
  <si>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</si>
  <si>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</si>
  <si>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</si>
  <si>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</si>
  <si>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</si>
  <si>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</si>
  <si>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</si>
  <si>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</si>
  <si>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</si>
  <si>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</si>
  <si>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</si>
  <si>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</si>
  <si>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</si>
  <si>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</si>
  <si>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</si>
  <si>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</si>
  <si>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</si>
  <si>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</si>
  <si>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</si>
  <si>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</si>
  <si>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</si>
  <si>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</si>
  <si>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</si>
  <si>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</si>
  <si>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</si>
  <si>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</si>
  <si>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</si>
  <si>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</si>
  <si>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</si>
  <si>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</si>
  <si>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</si>
  <si>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</si>
  <si>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</si>
  <si>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</si>
  <si>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</si>
  <si>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</si>
  <si>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</si>
  <si>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</si>
  <si>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</si>
  <si>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</si>
  <si>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</si>
  <si>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</si>
  <si>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</si>
  <si>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</si>
  <si>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</si>
  <si>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</si>
  <si>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</si>
  <si>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</si>
  <si>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</si>
  <si>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</si>
  <si>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</si>
  <si>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</si>
  <si>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</si>
  <si>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</si>
  <si>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</si>
  <si>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</si>
  <si>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</si>
  <si>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</si>
  <si>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</si>
  <si>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</si>
  <si>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</si>
  <si>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</si>
  <si>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</si>
  <si>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</si>
  <si>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</si>
  <si>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</si>
  <si>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</si>
  <si>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</si>
  <si>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</si>
  <si>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</si>
  <si>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</si>
  <si>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</si>
  <si>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</si>
  <si>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</si>
  <si>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</si>
  <si>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</si>
  <si>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</si>
  <si>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</si>
  <si>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</si>
  <si>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</si>
  <si>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</si>
  <si>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</si>
  <si>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</si>
  <si>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</si>
  <si>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</si>
  <si>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</si>
  <si>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</si>
  <si>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</si>
  <si>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</si>
  <si>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</si>
  <si>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</si>
  <si>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</si>
  <si>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</si>
  <si>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</si>
  <si>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</si>
  <si>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</si>
  <si>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</si>
  <si>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</si>
  <si>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</si>
  <si>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</si>
  <si>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</si>
  <si>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</si>
  <si>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</si>
  <si>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</si>
  <si>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</si>
  <si>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</si>
  <si>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</si>
  <si>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</si>
  <si>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</si>
  <si>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</si>
  <si>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</si>
  <si>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</si>
  <si>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</si>
  <si>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</si>
  <si>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</si>
  <si>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</si>
  <si>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</si>
  <si>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</si>
  <si>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</si>
  <si>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</si>
  <si>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</si>
  <si>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</si>
  <si>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</si>
  <si>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</si>
  <si>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</si>
  <si>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</si>
  <si>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</si>
  <si>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</si>
  <si>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</si>
  <si>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</si>
  <si>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</si>
  <si>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</si>
  <si>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</si>
  <si>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</si>
  <si>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</si>
  <si>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</si>
  <si>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</si>
  <si>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</si>
  <si>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</si>
  <si>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</si>
  <si>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</si>
  <si>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</si>
  <si>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</si>
  <si>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</si>
  <si>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</si>
  <si>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</si>
  <si>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</si>
  <si>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</si>
  <si>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</si>
  <si>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</si>
  <si>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</si>
  <si>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</si>
  <si>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</si>
  <si>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</si>
  <si>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</si>
  <si>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</si>
  <si>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</si>
  <si>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</si>
  <si>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</si>
  <si>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</si>
  <si>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</si>
  <si>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</si>
  <si>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</si>
  <si>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</si>
  <si>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</si>
  <si>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</si>
  <si>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</si>
  <si>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</si>
  <si>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</si>
  <si>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</si>
  <si>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</si>
  <si>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</si>
  <si>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</si>
  <si>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</si>
  <si>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</si>
  <si>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</si>
  <si>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</si>
  <si>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</si>
  <si>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</si>
  <si>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</si>
  <si>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</si>
  <si>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</si>
  <si>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</si>
  <si>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</si>
  <si>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</si>
  <si>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</si>
  <si>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</si>
  <si>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</si>
  <si>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</si>
  <si>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</si>
  <si>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</si>
  <si>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</si>
  <si>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</si>
  <si>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</si>
  <si>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</si>
  <si>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</si>
  <si>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</si>
  <si>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</si>
  <si>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</si>
  <si>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</si>
  <si>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</si>
  <si>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</si>
  <si>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</si>
  <si>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</si>
  <si>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</si>
  <si>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</si>
  <si>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</si>
  <si>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</si>
  <si>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</si>
  <si>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</si>
  <si>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</si>
  <si>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</si>
  <si>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</si>
  <si>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</si>
  <si>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</si>
  <si>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</si>
  <si>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</si>
  <si>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</si>
  <si>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</si>
  <si>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</si>
  <si>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</si>
  <si>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</si>
  <si>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</si>
  <si>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</si>
  <si>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</si>
  <si>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</si>
  <si>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</si>
  <si>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</si>
  <si>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</si>
  <si>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</si>
  <si>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</si>
  <si>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</si>
  <si>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</si>
  <si>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</si>
  <si>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</si>
  <si>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</si>
  <si>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</si>
  <si>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</si>
  <si>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</si>
  <si>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</si>
  <si>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</si>
  <si>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</si>
  <si>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</si>
  <si>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</si>
  <si>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</si>
  <si>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</si>
  <si>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</si>
  <si>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</si>
  <si>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</si>
  <si>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</si>
  <si>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</si>
  <si>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</si>
  <si>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</si>
  <si>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</si>
  <si>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</si>
  <si>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</si>
  <si>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</si>
  <si>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</si>
  <si>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</si>
  <si>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</si>
  <si>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</si>
  <si>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</si>
  <si>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</si>
  <si>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</si>
  <si>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</si>
  <si>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</si>
  <si>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</si>
  <si>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</si>
  <si>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</si>
  <si>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</si>
  <si>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</si>
  <si>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</si>
  <si>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</si>
  <si>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</si>
  <si>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</si>
  <si>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</si>
  <si>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</si>
  <si>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</si>
  <si>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</si>
  <si>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</si>
  <si>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</si>
  <si>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</si>
  <si>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</si>
  <si>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</si>
  <si>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</si>
  <si>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</si>
  <si>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</si>
  <si>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</si>
  <si>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</si>
  <si>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</si>
  <si>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</si>
  <si>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</si>
  <si>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</si>
  <si>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</si>
  <si>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</si>
  <si>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</si>
  <si>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</si>
  <si>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</si>
  <si>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</si>
  <si>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</si>
  <si>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</si>
  <si>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</si>
  <si>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</si>
  <si>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</si>
  <si>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</si>
  <si>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</si>
  <si>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</si>
  <si>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</si>
  <si>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</si>
  <si>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</si>
  <si>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</si>
  <si>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</si>
  <si>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</si>
  <si>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</si>
  <si>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</si>
  <si>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</si>
  <si>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</si>
  <si>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</si>
  <si>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</si>
  <si>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</si>
  <si>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</si>
  <si>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</si>
  <si>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</si>
  <si>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</si>
  <si>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</si>
  <si>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</si>
  <si>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</si>
  <si>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</si>
  <si>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</si>
  <si>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</si>
  <si>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</si>
  <si>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</si>
  <si>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</si>
  <si>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</si>
  <si>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</si>
  <si>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</si>
  <si>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</si>
  <si>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</si>
  <si>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</si>
  <si>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</si>
  <si>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</si>
  <si>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</si>
  <si>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</si>
  <si>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</si>
  <si>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</si>
  <si>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</si>
  <si>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</si>
  <si>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</si>
  <si>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</si>
  <si>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</si>
  <si>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</si>
  <si>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</si>
  <si>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</si>
  <si>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</si>
  <si>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</si>
  <si>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</si>
  <si>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</si>
  <si>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</si>
  <si>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</si>
  <si>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</si>
  <si>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</si>
  <si>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</si>
  <si>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</si>
  <si>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</si>
  <si>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</si>
  <si>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</si>
  <si>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</si>
  <si>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</si>
  <si>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</si>
  <si>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</si>
  <si>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</si>
  <si>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</si>
  <si>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</si>
  <si>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</si>
  <si>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</si>
  <si>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</si>
  <si>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</si>
  <si>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</si>
  <si>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</si>
  <si>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</si>
  <si>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</si>
  <si>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</si>
  <si>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</si>
  <si>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</si>
  <si>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</si>
  <si>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</si>
  <si>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</si>
  <si>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</si>
  <si>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</si>
  <si>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</si>
  <si>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</si>
  <si>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</si>
  <si>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</si>
  <si>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</si>
  <si>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</si>
  <si>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</si>
  <si>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</si>
  <si>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</si>
  <si>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</si>
  <si>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</si>
  <si>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</si>
  <si>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</si>
  <si>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</si>
  <si>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</si>
  <si>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</si>
  <si>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</si>
  <si>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</si>
  <si>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</si>
  <si>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</si>
  <si>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</si>
  <si>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</si>
  <si>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</si>
  <si>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</si>
  <si>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</si>
  <si>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</si>
  <si>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</si>
  <si>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</si>
  <si>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</si>
  <si>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</si>
  <si>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</si>
  <si>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</si>
  <si>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</si>
  <si>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</si>
  <si>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</si>
  <si>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</si>
  <si>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</si>
  <si>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</si>
  <si>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</si>
  <si>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</si>
  <si>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</si>
  <si>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</si>
  <si>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</si>
  <si>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</si>
  <si>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</si>
  <si>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</si>
  <si>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</si>
  <si>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</si>
  <si>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</si>
  <si>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</si>
  <si>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</si>
  <si>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</si>
  <si>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</si>
  <si>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</si>
  <si>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</si>
  <si>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</si>
  <si>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</si>
  <si>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</si>
  <si>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</si>
  <si>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</si>
  <si>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</si>
  <si>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</si>
  <si>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</si>
  <si>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</si>
  <si>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</si>
  <si>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</si>
  <si>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</si>
  <si>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</si>
  <si>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</si>
  <si>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</si>
  <si>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</si>
  <si>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</si>
  <si>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</si>
  <si>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</si>
  <si>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</si>
  <si>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</si>
  <si>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</si>
  <si>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</si>
  <si>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</si>
  <si>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</si>
  <si>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</si>
  <si>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</si>
  <si>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</si>
  <si>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</si>
  <si>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</si>
  <si>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</si>
  <si>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</si>
  <si>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</si>
  <si>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</si>
  <si>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</si>
  <si>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</si>
  <si>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</si>
  <si>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</si>
  <si>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</si>
  <si>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</si>
  <si>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</si>
  <si>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</si>
  <si>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</si>
  <si>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</si>
  <si>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</si>
  <si>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</si>
  <si>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</si>
  <si>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</si>
  <si>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</si>
  <si>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</si>
  <si>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</si>
  <si>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</si>
  <si>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</si>
  <si>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</si>
  <si>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</si>
  <si>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</si>
  <si>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</si>
  <si>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</si>
  <si>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</si>
  <si>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</si>
  <si>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</si>
  <si>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</si>
  <si>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</si>
  <si>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</si>
  <si>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</si>
  <si>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</si>
  <si>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</si>
  <si>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</si>
  <si>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</si>
  <si>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</si>
  <si>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</si>
  <si>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</si>
  <si>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</si>
  <si>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</si>
  <si>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</si>
  <si>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</si>
  <si>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</si>
  <si>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</si>
  <si>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</si>
  <si>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</si>
  <si>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</si>
  <si>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</si>
  <si>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</si>
  <si>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</si>
  <si>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</si>
  <si>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</si>
  <si>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</si>
  <si>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</si>
  <si>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</si>
  <si>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</si>
  <si>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</si>
  <si>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</si>
  <si>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</si>
  <si>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</si>
  <si>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</si>
  <si>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</si>
  <si>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</si>
  <si>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</si>
  <si>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</si>
  <si>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</si>
  <si>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</si>
  <si>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</si>
  <si>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</si>
  <si>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</si>
  <si>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</si>
  <si>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</si>
  <si>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</si>
  <si>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</si>
  <si>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</si>
  <si>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</si>
  <si>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</si>
  <si>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</si>
  <si>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</si>
  <si>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</si>
  <si>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</si>
  <si>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</si>
  <si>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</si>
  <si>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</si>
  <si>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</si>
  <si>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</si>
  <si>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</si>
  <si>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</si>
  <si>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</si>
  <si>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</si>
  <si>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</si>
  <si>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</si>
  <si>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</si>
  <si>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</si>
  <si>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</si>
  <si>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</si>
  <si>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</si>
  <si>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</si>
  <si>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</si>
  <si>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</si>
  <si>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</si>
  <si>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</si>
  <si>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</si>
  <si>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</si>
  <si>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</si>
  <si>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</si>
  <si>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</si>
  <si>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</si>
  <si>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</si>
  <si>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</si>
  <si>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</si>
  <si>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</si>
  <si>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</si>
  <si>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</si>
  <si>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</si>
  <si>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</si>
  <si>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</si>
  <si>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</si>
  <si>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</si>
  <si>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</si>
  <si>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</si>
  <si>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</si>
  <si>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</si>
  <si>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</si>
  <si>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</si>
  <si>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</si>
  <si>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</si>
  <si>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</si>
  <si>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</si>
  <si>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</si>
  <si>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</si>
  <si>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</si>
  <si>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</si>
  <si>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</si>
  <si>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</si>
  <si>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</si>
  <si>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</si>
  <si>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</si>
  <si>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</si>
  <si>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</si>
  <si>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</si>
  <si>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</si>
  <si>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</si>
  <si>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</si>
  <si>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</si>
  <si>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</si>
  <si>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</si>
  <si>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</si>
  <si>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</si>
  <si>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</si>
  <si>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</si>
  <si>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</si>
  <si>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</si>
  <si>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</si>
  <si>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</si>
  <si>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</si>
  <si>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</si>
  <si>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</si>
  <si>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</si>
  <si>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</si>
  <si>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</si>
  <si>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</si>
  <si>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</si>
  <si>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</si>
  <si>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</si>
  <si>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</si>
  <si>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</si>
  <si>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</si>
  <si>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</si>
  <si>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</si>
  <si>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</si>
  <si>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</si>
  <si>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</si>
  <si>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</si>
  <si>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</si>
  <si>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</si>
  <si>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</si>
  <si>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</si>
  <si>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</si>
  <si>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</si>
  <si>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</si>
  <si>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</si>
  <si>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</si>
  <si>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</si>
  <si>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</si>
  <si>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</si>
  <si>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</si>
  <si>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</si>
  <si>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</si>
  <si>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</si>
  <si>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</si>
  <si>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</si>
  <si>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</si>
  <si>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</si>
  <si>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</si>
  <si>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</si>
  <si>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</si>
  <si>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</si>
  <si>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</si>
  <si>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</si>
  <si>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</si>
  <si>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</si>
  <si>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</si>
  <si>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</si>
  <si>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</si>
  <si>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</si>
  <si>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</si>
  <si>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</si>
  <si>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</si>
  <si>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</si>
  <si>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</si>
  <si>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</si>
  <si>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</si>
  <si>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</si>
  <si>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</si>
  <si>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</si>
  <si>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</si>
  <si>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</si>
  <si>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</si>
  <si>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</si>
  <si>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</si>
  <si>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</si>
  <si>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</si>
  <si>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</si>
  <si>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</si>
  <si>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</si>
  <si>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</si>
  <si>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</si>
  <si>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</si>
  <si>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</si>
  <si>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</si>
  <si>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</si>
  <si>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</si>
  <si>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</si>
  <si>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</si>
  <si>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</si>
  <si>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</si>
  <si>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</si>
  <si>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</si>
  <si>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</si>
  <si>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</si>
  <si>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</si>
  <si>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</si>
  <si>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</si>
  <si>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</si>
  <si>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</si>
  <si>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</si>
  <si>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</si>
  <si>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</si>
  <si>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</si>
  <si>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</si>
  <si>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</si>
  <si>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</si>
  <si>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</si>
  <si>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</si>
  <si>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</si>
  <si>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</si>
  <si>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</si>
  <si>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</si>
  <si>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</si>
  <si>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</si>
  <si>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</si>
  <si>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</si>
  <si>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</si>
  <si>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</si>
  <si>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</si>
  <si>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</si>
  <si>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</si>
  <si>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</si>
  <si>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</si>
  <si>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</si>
  <si>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</si>
  <si>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</si>
  <si>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</si>
  <si>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</si>
  <si>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</si>
  <si>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</si>
  <si>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</si>
  <si>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</si>
  <si>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</si>
  <si>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</si>
  <si>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</si>
  <si>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</si>
  <si>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</si>
  <si>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</si>
  <si>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</si>
  <si>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</si>
  <si>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</si>
  <si>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</si>
  <si>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</si>
  <si>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</si>
  <si>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</si>
  <si>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</si>
  <si>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</si>
  <si>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</si>
  <si>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</si>
  <si>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</si>
  <si>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</si>
  <si>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</si>
  <si>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</si>
  <si>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</si>
  <si>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</si>
  <si>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</si>
  <si>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</si>
  <si>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</si>
  <si>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</si>
  <si>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</si>
  <si>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</si>
  <si>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</si>
  <si>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</si>
  <si>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</si>
  <si>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</si>
  <si>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</si>
  <si>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</si>
  <si>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</si>
  <si>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</si>
  <si>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</si>
  <si>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</si>
  <si>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</si>
  <si>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</si>
  <si>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</si>
  <si>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</si>
  <si>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</si>
  <si>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</si>
  <si>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</si>
  <si>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</si>
  <si>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</si>
  <si>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</si>
  <si>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</si>
  <si>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</si>
  <si>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</si>
  <si>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</si>
  <si>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</si>
  <si>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</si>
  <si>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</si>
  <si>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</si>
  <si>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</si>
  <si>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</si>
  <si>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</si>
  <si>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</si>
  <si>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</si>
  <si>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</si>
  <si>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</si>
  <si>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</si>
  <si>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</si>
  <si>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</si>
  <si>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</si>
  <si>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</si>
  <si>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</si>
  <si>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</si>
  <si>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</si>
  <si>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</si>
  <si>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</si>
  <si>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</si>
  <si>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</si>
  <si>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</si>
  <si>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</si>
  <si>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</si>
  <si>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</si>
  <si>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</si>
  <si>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</si>
  <si>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</si>
  <si>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</si>
  <si>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</si>
  <si>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</si>
  <si>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</si>
  <si>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</si>
  <si>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</si>
  <si>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</si>
  <si>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</si>
  <si>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</si>
  <si>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</si>
  <si>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</si>
  <si>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</si>
  <si>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</si>
  <si>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</si>
  <si>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</si>
  <si>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</si>
  <si>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</si>
  <si>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</si>
  <si>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</si>
  <si>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</si>
  <si>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</si>
  <si>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</si>
  <si>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</si>
  <si>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</si>
  <si>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</si>
  <si>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</si>
  <si>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</si>
  <si>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</si>
  <si>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</si>
  <si>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</si>
  <si>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</si>
  <si>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</si>
  <si>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</si>
  <si>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</si>
  <si>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</si>
  <si>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</si>
  <si>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</si>
  <si>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</si>
  <si>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</si>
  <si>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</si>
  <si>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</si>
  <si>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</si>
  <si>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</si>
  <si>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</si>
  <si>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</si>
  <si>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</si>
  <si>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</si>
  <si>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</si>
  <si>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</si>
  <si>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</si>
  <si>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</si>
  <si>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</si>
  <si>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</si>
  <si>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</si>
  <si>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</si>
  <si>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</si>
  <si>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</si>
  <si>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</si>
  <si>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</si>
  <si>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</si>
  <si>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</si>
  <si>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</si>
  <si>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</si>
  <si>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</si>
  <si>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</si>
  <si>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</si>
  <si>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</si>
  <si>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</si>
  <si>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</si>
  <si>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</si>
  <si>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</si>
  <si>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</si>
  <si>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</si>
  <si>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</si>
  <si>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</si>
  <si>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</si>
  <si>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</si>
  <si>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</si>
  <si>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</si>
  <si>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</si>
  <si>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</si>
  <si>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</si>
  <si>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</si>
  <si>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</si>
  <si>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</si>
  <si>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</si>
  <si>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</si>
  <si>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</si>
  <si>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</si>
  <si>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</si>
  <si>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</si>
  <si>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</si>
  <si>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</si>
  <si>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</si>
  <si>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</si>
  <si>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</si>
  <si>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</si>
  <si>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</si>
  <si>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</si>
  <si>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</si>
  <si>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</si>
  <si>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</si>
  <si>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</si>
  <si>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</si>
  <si>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</si>
  <si>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</si>
  <si>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</si>
  <si>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</si>
  <si>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</si>
  <si>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</si>
  <si>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</si>
  <si>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</si>
  <si>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</si>
  <si>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</si>
  <si>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</si>
  <si>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</si>
  <si>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</si>
  <si>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</si>
  <si>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</si>
  <si>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</si>
  <si>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</si>
  <si>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</si>
  <si>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</si>
  <si>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</si>
  <si>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</si>
  <si>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</si>
  <si>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</si>
  <si>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</si>
  <si>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</si>
  <si>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</si>
  <si>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</si>
  <si>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</si>
  <si>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</si>
  <si>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</si>
  <si>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</si>
  <si>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</si>
  <si>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</si>
  <si>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</si>
  <si>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</si>
  <si>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</si>
  <si>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</si>
  <si>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</si>
  <si>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</si>
  <si>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</si>
  <si>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</si>
  <si>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</si>
  <si>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</si>
  <si>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</si>
  <si>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</si>
  <si>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</si>
  <si>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</si>
  <si>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</si>
  <si>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</si>
  <si>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</si>
  <si>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</si>
  <si>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</si>
  <si>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</si>
  <si>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</si>
  <si>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</si>
  <si>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</si>
  <si>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</si>
  <si>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</si>
  <si>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</si>
  <si>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</si>
  <si>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</si>
  <si>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</si>
  <si>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</si>
  <si>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</si>
  <si>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</si>
  <si>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</si>
  <si>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</si>
  <si>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</si>
  <si>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</si>
  <si>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</si>
  <si>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</si>
  <si>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</si>
  <si>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</si>
  <si>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</si>
  <si>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</si>
  <si>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</si>
  <si>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</si>
  <si>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</si>
  <si>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</si>
  <si>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</si>
  <si>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</si>
  <si>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</si>
  <si>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</si>
  <si>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</si>
  <si>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</si>
  <si>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</si>
  <si>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</si>
  <si>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</si>
  <si>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</si>
  <si>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</si>
  <si>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</si>
  <si>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</si>
  <si>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</si>
  <si>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</si>
  <si>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</si>
  <si>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</si>
  <si>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</si>
  <si>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</si>
  <si>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</si>
  <si>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</si>
  <si>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</si>
  <si>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</si>
  <si>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</si>
  <si>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</si>
  <si>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</si>
  <si>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</si>
  <si>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</si>
  <si>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</si>
  <si>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</si>
  <si>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</si>
  <si>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</si>
  <si>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</si>
  <si>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</si>
  <si>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</si>
  <si>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</si>
  <si>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</si>
  <si>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</si>
  <si>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</si>
  <si>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</si>
  <si>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</si>
  <si>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</si>
  <si>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</si>
  <si>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</si>
  <si>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</si>
  <si>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</si>
  <si>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</si>
  <si>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</si>
  <si>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</si>
  <si>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</si>
  <si>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</si>
  <si>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</si>
  <si>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</si>
  <si>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</si>
  <si>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</si>
  <si>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</si>
  <si>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</si>
  <si>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</si>
  <si>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</si>
  <si>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</si>
  <si>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</si>
  <si>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</si>
  <si>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</si>
  <si>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</si>
  <si>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</si>
  <si>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</si>
  <si>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</si>
  <si>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</si>
  <si>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</si>
  <si>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</si>
  <si>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</si>
  <si>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</si>
  <si>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</si>
  <si>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</si>
  <si>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</si>
  <si>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</si>
  <si>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</si>
  <si>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</si>
  <si>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</si>
  <si>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</si>
  <si>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</si>
  <si>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</si>
  <si>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</si>
  <si>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</si>
  <si>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</si>
  <si>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</si>
  <si>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</si>
  <si>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</si>
  <si>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</si>
  <si>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</si>
  <si>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</si>
  <si>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</si>
  <si>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</si>
  <si>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</si>
  <si>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</si>
  <si>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</si>
  <si>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</si>
  <si>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</si>
  <si>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</si>
  <si>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</si>
  <si>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</si>
  <si>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</si>
  <si>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</si>
  <si>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</si>
  <si>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</si>
  <si>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</si>
  <si>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</si>
  <si>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</si>
  <si>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</si>
  <si>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</si>
  <si>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</si>
  <si>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</si>
  <si>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</si>
  <si>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</si>
  <si>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</si>
  <si>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</si>
  <si>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</si>
  <si>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</si>
  <si>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</si>
  <si>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</si>
  <si>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</si>
  <si>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</si>
  <si>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</si>
  <si>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</si>
  <si>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</si>
  <si>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</si>
  <si>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</si>
  <si>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</si>
  <si>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</si>
  <si>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</si>
  <si>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</si>
  <si>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</si>
  <si>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</si>
  <si>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</si>
  <si>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</si>
  <si>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</si>
  <si>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</si>
  <si>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</si>
  <si>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</si>
  <si>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</si>
  <si>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</si>
  <si>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</si>
  <si>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</si>
  <si>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</si>
  <si>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</si>
  <si>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</si>
  <si>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</si>
  <si>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</si>
  <si>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</si>
  <si>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</si>
  <si>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</si>
  <si>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</si>
  <si>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</si>
  <si>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</si>
  <si>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</si>
  <si>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</si>
  <si>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</si>
  <si>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</si>
  <si>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</si>
  <si>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</si>
  <si>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</si>
  <si>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</si>
  <si>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</si>
  <si>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</si>
  <si>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</si>
  <si>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</si>
  <si>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</si>
  <si>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</si>
  <si>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</si>
  <si>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</si>
  <si>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</si>
  <si>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</si>
  <si>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</si>
  <si>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</si>
  <si>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</si>
  <si>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</si>
  <si>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</si>
  <si>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</si>
  <si>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</si>
  <si>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</si>
  <si>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</si>
  <si>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</si>
  <si>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</si>
  <si>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</si>
  <si>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</si>
  <si>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</si>
  <si>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</si>
  <si>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</si>
  <si>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</si>
  <si>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</si>
  <si>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</si>
  <si>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</si>
  <si>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</si>
  <si>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</si>
  <si>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</si>
  <si>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</si>
  <si>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</si>
  <si>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</si>
  <si>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</si>
  <si>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</si>
  <si>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</si>
  <si>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</si>
  <si>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</si>
  <si>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</si>
  <si>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</si>
  <si>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</si>
  <si>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</si>
  <si>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</si>
  <si>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</si>
  <si>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</si>
  <si>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</si>
  <si>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</si>
  <si>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</si>
  <si>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</si>
  <si>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</si>
  <si>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</si>
  <si>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</si>
  <si>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</si>
  <si>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</si>
  <si>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</si>
  <si>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</si>
  <si>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</si>
  <si>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</si>
  <si>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</si>
  <si>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</si>
  <si>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</si>
  <si>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</si>
  <si>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</si>
  <si>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</si>
  <si>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</si>
  <si>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</si>
  <si>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</si>
  <si>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</si>
  <si>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</si>
  <si>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</si>
  <si>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</si>
  <si>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</si>
  <si>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</si>
  <si>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</si>
  <si>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</si>
  <si>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</si>
  <si>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</si>
  <si>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</si>
  <si>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</si>
  <si>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</si>
  <si>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</si>
  <si>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</si>
  <si>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</si>
  <si>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</si>
  <si>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</si>
  <si>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</si>
  <si>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</si>
  <si>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</si>
  <si>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</si>
  <si>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</si>
  <si>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</si>
  <si>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</si>
  <si>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</si>
  <si>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</si>
  <si>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</si>
  <si>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</si>
  <si>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</si>
  <si>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</si>
  <si>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</si>
  <si>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</si>
  <si>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</si>
  <si>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</si>
  <si>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</si>
  <si>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</si>
  <si>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</si>
  <si>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</si>
  <si>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</si>
  <si>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</si>
  <si>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</si>
  <si>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</si>
  <si>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</si>
  <si>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</si>
  <si>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</si>
  <si>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</si>
  <si>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</si>
  <si>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</si>
  <si>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</si>
  <si>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</si>
  <si>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</si>
  <si>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</si>
  <si>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</si>
  <si>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</si>
  <si>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</si>
  <si>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</si>
  <si>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</si>
  <si>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</si>
  <si>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</si>
  <si>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</si>
  <si>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</si>
  <si>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</si>
  <si>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</si>
  <si>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</si>
  <si>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</si>
  <si>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</si>
  <si>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</si>
  <si>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</si>
  <si>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</si>
  <si>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</si>
  <si>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</si>
  <si>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</si>
  <si>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</si>
  <si>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</si>
  <si>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</si>
  <si>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</si>
  <si>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</si>
  <si>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</si>
  <si>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</si>
  <si>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</si>
  <si>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</si>
  <si>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</si>
  <si>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</si>
  <si>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</si>
  <si>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</si>
  <si>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</si>
  <si>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</si>
  <si>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</si>
  <si>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</si>
  <si>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</si>
  <si>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</si>
  <si>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</si>
  <si>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</si>
  <si>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</si>
  <si>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</si>
  <si>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</si>
  <si>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</si>
  <si>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</si>
  <si>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</si>
  <si>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</si>
  <si>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</si>
  <si>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</si>
  <si>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</si>
  <si>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</si>
  <si>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</si>
  <si>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</si>
  <si>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</si>
  <si>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</si>
  <si>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</si>
  <si>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</si>
  <si>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</si>
  <si>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</si>
  <si>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</si>
  <si>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</si>
  <si>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</si>
  <si>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</si>
  <si>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</si>
  <si>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</si>
  <si>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</si>
  <si>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</si>
  <si>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</si>
  <si>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</si>
  <si>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</si>
  <si>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</si>
  <si>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</si>
  <si>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</si>
  <si>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</si>
  <si>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</si>
  <si>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</si>
  <si>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</si>
  <si>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</si>
  <si>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</si>
  <si>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</si>
  <si>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</si>
  <si>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</si>
  <si>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</si>
  <si>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</si>
  <si>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</si>
  <si>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</si>
  <si>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</si>
  <si>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</si>
  <si>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</si>
  <si>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</si>
  <si>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</si>
  <si>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</si>
  <si>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</si>
  <si>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</si>
  <si>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</si>
  <si>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</si>
  <si>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</si>
  <si>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</si>
  <si>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</si>
  <si>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</si>
  <si>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</si>
  <si>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</si>
  <si>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</si>
  <si>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</si>
  <si>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</si>
  <si>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</si>
  <si>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</si>
  <si>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</si>
  <si>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</si>
  <si>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</si>
  <si>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</si>
  <si>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</si>
  <si>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</si>
  <si>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</si>
  <si>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</si>
  <si>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</si>
  <si>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</si>
  <si>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</si>
  <si>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</si>
  <si>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</si>
  <si>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</si>
  <si>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</si>
  <si>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</si>
  <si>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</si>
  <si>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</si>
  <si>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</si>
  <si>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</si>
  <si>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</si>
  <si>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</si>
  <si>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</si>
  <si>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</si>
  <si>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</si>
  <si>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</si>
  <si>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</si>
  <si>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</si>
  <si>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</si>
  <si>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</si>
  <si>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</si>
  <si>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</si>
  <si>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</si>
  <si>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</si>
  <si>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</si>
  <si>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</si>
  <si>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</si>
  <si>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</si>
  <si>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</si>
  <si>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</si>
  <si>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</si>
  <si>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</si>
  <si>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</si>
  <si>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</si>
  <si>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</si>
  <si>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</si>
  <si>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</si>
  <si>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</si>
  <si>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</si>
  <si>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</si>
  <si>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</si>
  <si>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</si>
  <si>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</si>
  <si>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</si>
  <si>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</si>
  <si>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</si>
  <si>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</si>
  <si>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</si>
  <si>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</si>
  <si>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</si>
  <si>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</si>
  <si>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</si>
  <si>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</si>
  <si>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</si>
  <si>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</si>
  <si>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</si>
  <si>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</si>
  <si>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</si>
  <si>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</si>
  <si>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</si>
  <si>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</si>
  <si>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</si>
  <si>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</si>
  <si>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</si>
  <si>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</si>
  <si>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</si>
  <si>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</si>
  <si>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</si>
  <si>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</si>
  <si>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</si>
  <si>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</si>
  <si>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</si>
  <si>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</si>
  <si>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</si>
  <si>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</si>
  <si>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</si>
  <si>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</si>
  <si>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</si>
  <si>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</si>
  <si>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</si>
  <si>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</si>
  <si>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</si>
  <si>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</si>
  <si>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</si>
  <si>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</si>
  <si>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</si>
  <si>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</si>
  <si>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</si>
  <si>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</si>
  <si>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</si>
  <si>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</si>
  <si>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</si>
  <si>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</si>
  <si>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</si>
  <si>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</si>
  <si>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</si>
  <si>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</si>
  <si>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</si>
  <si>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</si>
  <si>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</si>
  <si>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</si>
  <si>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</si>
  <si>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</si>
  <si>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</si>
  <si>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</si>
  <si>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</si>
  <si>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</si>
  <si>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</si>
  <si>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</si>
  <si>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</si>
  <si>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</si>
  <si>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</si>
  <si>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</si>
  <si>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</si>
  <si>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</si>
  <si>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</si>
  <si>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</si>
  <si>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</si>
  <si>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</si>
  <si>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</si>
  <si>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</si>
  <si>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</si>
  <si>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</si>
  <si>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</si>
  <si>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</si>
  <si>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</si>
  <si>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</si>
  <si>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</si>
  <si>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</si>
  <si>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</si>
  <si>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</si>
  <si>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</si>
  <si>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</si>
  <si>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</si>
  <si>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</si>
  <si>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</si>
  <si>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</si>
  <si>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</si>
  <si>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</si>
  <si>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</si>
  <si>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</si>
  <si>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</si>
  <si>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</si>
  <si>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</si>
  <si>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</si>
  <si>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</si>
  <si>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</si>
  <si>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</si>
  <si>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</si>
  <si>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</si>
  <si>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</si>
  <si>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</si>
  <si>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</si>
  <si>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</si>
  <si>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</si>
  <si>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</si>
  <si>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</si>
  <si>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</si>
  <si>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</si>
  <si>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</si>
  <si>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</si>
  <si>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</si>
  <si>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</si>
  <si>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</si>
  <si>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</si>
  <si>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</si>
  <si>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</si>
  <si>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</si>
  <si>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</si>
  <si>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</si>
  <si>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</si>
  <si>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</si>
  <si>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</si>
  <si>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</si>
  <si>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</si>
  <si>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</si>
  <si>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</si>
  <si>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</si>
  <si>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</si>
  <si>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</si>
  <si>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</si>
  <si>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</si>
  <si>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</si>
  <si>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</si>
  <si>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</si>
  <si>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</si>
  <si>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</si>
  <si>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</si>
  <si>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</si>
  <si>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</si>
  <si>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</si>
  <si>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</si>
  <si>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</si>
  <si>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</si>
  <si>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</si>
  <si>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</si>
  <si>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</si>
  <si>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</si>
  <si>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</si>
  <si>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</si>
  <si>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</si>
  <si>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</si>
  <si>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</si>
  <si>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</si>
  <si>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</si>
  <si>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</si>
  <si>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</si>
  <si>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</si>
  <si>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</si>
  <si>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</si>
  <si>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</si>
  <si>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</si>
  <si>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</si>
  <si>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</si>
  <si>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</si>
  <si>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</si>
  <si>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</si>
  <si>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</si>
  <si>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</si>
  <si>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</si>
  <si>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</si>
  <si>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</si>
  <si>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</si>
  <si>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</si>
  <si>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</si>
  <si>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</si>
  <si>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</si>
  <si>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</si>
  <si>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</si>
  <si>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</si>
  <si>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</si>
  <si>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</si>
  <si>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</si>
  <si>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</si>
  <si>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</si>
  <si>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</si>
  <si>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</si>
  <si>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</si>
  <si>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</si>
  <si>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</si>
  <si>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</si>
  <si>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</si>
  <si>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</si>
  <si>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</si>
  <si>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</si>
  <si>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</si>
  <si>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</si>
  <si>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</si>
  <si>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</si>
  <si>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</si>
  <si>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</si>
  <si>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</si>
  <si>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</si>
  <si>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</si>
  <si>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</si>
  <si>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</si>
  <si>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</si>
  <si>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</si>
  <si>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</si>
  <si>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</si>
  <si>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</si>
  <si>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</si>
  <si>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</si>
  <si>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</si>
  <si>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</si>
  <si>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</si>
  <si>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</si>
  <si>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</si>
  <si>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</si>
  <si>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</si>
  <si>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</si>
  <si>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</si>
  <si>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</si>
  <si>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</si>
  <si>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</si>
  <si>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</si>
  <si>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</si>
  <si>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</si>
  <si>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</si>
  <si>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</si>
  <si>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</si>
  <si>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</si>
  <si>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</si>
  <si>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</si>
  <si>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</si>
  <si>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</si>
  <si>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</si>
  <si>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</si>
  <si>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</si>
  <si>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</si>
  <si>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</si>
  <si>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</si>
  <si>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</si>
  <si>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</si>
  <si>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</si>
  <si>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</si>
  <si>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</si>
  <si>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</si>
  <si>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</si>
  <si>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</si>
  <si>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</si>
  <si>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</si>
  <si>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</si>
  <si>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</si>
  <si>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</si>
  <si>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</si>
  <si>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</si>
  <si>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</si>
  <si>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</si>
  <si>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</si>
  <si>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</si>
  <si>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</si>
  <si>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</si>
  <si>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</si>
  <si>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</si>
  <si>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</si>
  <si>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</si>
  <si>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</si>
  <si>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</si>
  <si>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</si>
  <si>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</si>
  <si>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</si>
  <si>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</si>
  <si>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</si>
  <si>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</si>
  <si>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</si>
  <si>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</si>
  <si>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</si>
  <si>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</si>
  <si>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</si>
  <si>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</si>
  <si>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</si>
  <si>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</si>
  <si>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</si>
  <si>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</si>
  <si>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</si>
  <si>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</si>
  <si>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</si>
  <si>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</si>
  <si>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</si>
  <si>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</si>
  <si>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</si>
  <si>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</si>
  <si>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</si>
  <si>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</si>
  <si>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</si>
  <si>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</si>
  <si>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</si>
  <si>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</si>
  <si>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</si>
  <si>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</si>
  <si>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</si>
  <si>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</si>
  <si>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</si>
  <si>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</si>
  <si>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</si>
  <si>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</si>
  <si>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</si>
  <si>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</si>
  <si>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</si>
  <si>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</si>
  <si>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</si>
  <si>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</si>
  <si>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</si>
  <si>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</si>
  <si>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</si>
  <si>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</si>
  <si>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</si>
  <si>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</si>
  <si>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</si>
  <si>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</si>
  <si>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</si>
  <si>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</si>
  <si>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</si>
  <si>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</si>
  <si>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</si>
  <si>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</si>
  <si>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</si>
  <si>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</si>
  <si>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</si>
  <si>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</si>
  <si>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</si>
  <si>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</si>
  <si>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</si>
  <si>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</si>
  <si>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</si>
  <si>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</si>
  <si>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</si>
  <si>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</si>
  <si>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</si>
  <si>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</si>
  <si>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</si>
  <si>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</si>
  <si>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</si>
  <si>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</si>
  <si>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</si>
  <si>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</si>
  <si>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</si>
  <si>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</si>
  <si>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</si>
  <si>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</si>
  <si>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</si>
  <si>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</si>
  <si>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</si>
  <si>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</si>
  <si>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</si>
  <si>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</si>
  <si>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</si>
  <si>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</si>
  <si>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</si>
  <si>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</si>
  <si>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</si>
  <si>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</si>
  <si>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</si>
  <si>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</si>
  <si>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</si>
  <si>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</si>
  <si>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</si>
  <si>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</si>
  <si>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</si>
  <si>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</si>
  <si>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</si>
  <si>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</si>
  <si>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</si>
  <si>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</si>
  <si>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</si>
  <si>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</si>
  <si>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</si>
  <si>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</si>
  <si>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</si>
  <si>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</si>
  <si>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</si>
  <si>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</si>
  <si>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</si>
  <si>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</si>
  <si>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</si>
  <si>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</si>
  <si>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</si>
  <si>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</si>
  <si>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</si>
  <si>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</si>
  <si>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</si>
  <si>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</si>
  <si>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</si>
  <si>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</si>
  <si>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</si>
  <si>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</si>
  <si>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</si>
  <si>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</si>
  <si>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</si>
  <si>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</si>
  <si>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</si>
  <si>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</si>
  <si>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</si>
  <si>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</si>
  <si>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</si>
  <si>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</si>
  <si>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</si>
  <si>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</si>
  <si>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</si>
  <si>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</si>
  <si>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</si>
  <si>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</si>
  <si>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</si>
  <si>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</si>
  <si>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</si>
  <si>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</si>
  <si>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</si>
  <si>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</si>
  <si>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</si>
  <si>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</si>
  <si>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</si>
  <si>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</si>
  <si>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</si>
  <si>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</si>
  <si>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</si>
  <si>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</si>
  <si>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</si>
  <si>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</si>
  <si>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</si>
  <si>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</si>
  <si>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</si>
  <si>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</si>
  <si>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</si>
  <si>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</si>
  <si>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</si>
  <si>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</si>
  <si>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</si>
  <si>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</si>
  <si>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</si>
  <si>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</si>
  <si>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</si>
  <si>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</si>
  <si>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</si>
  <si>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</si>
  <si>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</si>
  <si>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</si>
  <si>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</si>
  <si>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</si>
  <si>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</si>
  <si>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</si>
  <si>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</si>
  <si>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</si>
  <si>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</si>
  <si>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</si>
  <si>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</si>
  <si>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</si>
  <si>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</si>
  <si>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</si>
  <si>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</si>
  <si>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</si>
  <si>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</si>
  <si>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</si>
  <si>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</si>
  <si>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</si>
  <si>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</si>
  <si>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</si>
  <si>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</si>
  <si>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</si>
  <si>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</si>
  <si>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</si>
  <si>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</si>
  <si>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</si>
  <si>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</si>
  <si>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</si>
  <si>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</si>
  <si>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</si>
  <si>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</si>
  <si>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</si>
  <si>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</si>
  <si>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</si>
  <si>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</si>
  <si>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</si>
  <si>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</si>
  <si>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</si>
  <si>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</si>
  <si>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</si>
  <si>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</si>
  <si>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</si>
  <si>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</si>
  <si>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</si>
  <si>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</si>
  <si>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</si>
  <si>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</si>
  <si>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</si>
  <si>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</si>
  <si>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</si>
  <si>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</si>
  <si>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</si>
  <si>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</si>
  <si>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</si>
  <si>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</si>
  <si>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</si>
  <si>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</si>
  <si>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</si>
  <si>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</si>
  <si>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</si>
  <si>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</si>
  <si>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</si>
  <si>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</si>
  <si>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</si>
  <si>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</si>
  <si>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</si>
  <si>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</si>
  <si>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</si>
  <si>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</si>
  <si>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</si>
  <si>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</si>
  <si>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</si>
  <si>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</si>
  <si>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</si>
  <si>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</si>
  <si>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</si>
  <si>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</si>
  <si>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</si>
  <si>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</si>
  <si>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</si>
  <si>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</si>
  <si>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</si>
  <si>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</si>
  <si>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</si>
  <si>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</si>
  <si>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</si>
  <si>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</si>
  <si>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</si>
  <si>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</si>
  <si>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</si>
  <si>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</si>
  <si>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</si>
  <si>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</si>
  <si>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</si>
  <si>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</si>
  <si>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</si>
  <si>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</si>
  <si>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</si>
  <si>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</si>
  <si>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</si>
  <si>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</si>
  <si>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</si>
  <si>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</si>
  <si>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</si>
  <si>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</si>
  <si>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</si>
  <si>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</si>
  <si>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</si>
  <si>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</si>
  <si>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</si>
  <si>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</si>
  <si>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</si>
  <si>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</si>
  <si>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</si>
  <si>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</si>
  <si>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</si>
  <si>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</si>
  <si>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</si>
  <si>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</si>
  <si>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</si>
  <si>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</si>
  <si>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</si>
  <si>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</si>
  <si>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</si>
  <si>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</si>
  <si>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</si>
  <si>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</si>
  <si>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</si>
  <si>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</si>
  <si>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</si>
  <si>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</si>
  <si>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</si>
  <si>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</si>
  <si>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</si>
  <si>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</si>
  <si>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</si>
  <si>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</si>
  <si>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</si>
  <si>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</si>
  <si>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</si>
  <si>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</si>
  <si>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</si>
  <si>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</si>
  <si>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</si>
  <si>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</si>
  <si>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</si>
  <si>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</si>
  <si>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</si>
  <si>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</si>
  <si>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</si>
  <si>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</si>
  <si>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</si>
  <si>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</si>
  <si>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</si>
  <si>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</si>
  <si>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</si>
  <si>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</si>
  <si>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</si>
  <si>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</si>
  <si>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</si>
  <si>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</si>
  <si>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</si>
  <si>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</si>
  <si>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</si>
  <si>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</si>
  <si>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</si>
  <si>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</si>
  <si>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</si>
  <si>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</si>
  <si>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</si>
  <si>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</si>
  <si>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</si>
  <si>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</si>
  <si>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</si>
  <si>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</si>
  <si>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</si>
  <si>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</si>
  <si>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</si>
  <si>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</si>
  <si>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</si>
  <si>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</si>
  <si>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</si>
  <si>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</si>
  <si>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</si>
  <si>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</si>
  <si>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</si>
  <si>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</si>
  <si>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</si>
  <si>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</si>
  <si>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</si>
  <si>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</si>
  <si>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</si>
  <si>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</si>
  <si>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</si>
  <si>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</si>
  <si>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</si>
  <si>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</si>
  <si>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</si>
  <si>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</si>
  <si>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</si>
  <si>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</si>
  <si>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</si>
  <si>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</si>
  <si>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</si>
  <si>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</si>
  <si>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</si>
  <si>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</si>
  <si>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</si>
  <si>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</si>
  <si>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</si>
  <si>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</si>
  <si>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</si>
  <si>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</si>
  <si>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</si>
  <si>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</si>
  <si>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</si>
  <si>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</si>
  <si>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</si>
  <si>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</si>
  <si>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</si>
  <si>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</si>
  <si>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</si>
  <si>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</si>
  <si>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</si>
  <si>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</si>
  <si>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</si>
  <si>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</si>
  <si>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</si>
  <si>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</si>
  <si>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</si>
  <si>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</si>
  <si>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</si>
  <si>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</si>
  <si>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</si>
  <si>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</si>
  <si>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</si>
  <si>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</si>
  <si>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</si>
  <si>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</si>
  <si>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</si>
  <si>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</si>
  <si>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</si>
  <si>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</si>
  <si>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</si>
  <si>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</si>
  <si>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</si>
  <si>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</si>
  <si>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</si>
  <si>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</si>
  <si>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</si>
  <si>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</si>
  <si>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</si>
  <si>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</si>
  <si>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</si>
  <si>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</si>
  <si>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</si>
  <si>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</si>
  <si>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</si>
  <si>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</si>
  <si>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</si>
  <si>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</si>
  <si>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</si>
  <si>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</si>
  <si>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</si>
  <si>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</si>
  <si>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</si>
  <si>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</si>
  <si>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</si>
  <si>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</si>
  <si>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</si>
  <si>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</si>
  <si>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</si>
  <si>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</si>
  <si>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</si>
  <si>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</si>
  <si>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</si>
  <si>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</si>
  <si>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</si>
  <si>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</si>
  <si>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</si>
  <si>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</si>
  <si>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</si>
  <si>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</si>
  <si>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</si>
  <si>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</si>
  <si>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</si>
  <si>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</si>
  <si>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</si>
  <si>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</si>
  <si>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</si>
  <si>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</si>
  <si>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</si>
  <si>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</si>
  <si>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</si>
  <si>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</si>
  <si>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</si>
  <si>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</si>
  <si>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</si>
  <si>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</si>
  <si>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</si>
  <si>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</si>
  <si>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</si>
  <si>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</si>
  <si>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</si>
  <si>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</si>
  <si>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</si>
  <si>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</si>
  <si>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</si>
  <si>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</si>
  <si>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</si>
  <si>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</si>
  <si>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</si>
  <si>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</si>
  <si>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</si>
  <si>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</si>
  <si>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</si>
  <si>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</si>
  <si>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</si>
  <si>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</si>
  <si>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</si>
  <si>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</si>
  <si>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</si>
  <si>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</si>
  <si>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</si>
  <si>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</si>
  <si>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</si>
  <si>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</si>
  <si>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</si>
  <si>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</si>
  <si>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</si>
  <si>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</si>
  <si>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</si>
  <si>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</si>
  <si>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</si>
  <si>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</si>
  <si>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</si>
  <si>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</si>
  <si>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</si>
  <si>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</si>
  <si>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</si>
  <si>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</si>
  <si>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</si>
  <si>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</si>
  <si>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</si>
  <si>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</si>
  <si>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</si>
  <si>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</si>
  <si>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</si>
  <si>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</si>
  <si>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</si>
  <si>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</si>
  <si>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</si>
  <si>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</si>
  <si>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</si>
  <si>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</si>
  <si>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</si>
  <si>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</si>
  <si>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</si>
  <si>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</si>
  <si>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</si>
  <si>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</si>
  <si>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</si>
  <si>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</si>
  <si>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</si>
  <si>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</si>
  <si>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</si>
  <si>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</si>
  <si>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</si>
  <si>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</si>
  <si>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</si>
  <si>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</si>
  <si>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</si>
  <si>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</si>
  <si>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</si>
  <si>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</si>
  <si>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</si>
  <si>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</si>
  <si>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</si>
  <si>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</si>
  <si>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</si>
  <si>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</si>
  <si>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</si>
  <si>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</si>
  <si>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</si>
  <si>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</si>
  <si>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</si>
  <si>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</si>
  <si>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</si>
  <si>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</si>
  <si>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</si>
  <si>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</si>
  <si>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</si>
  <si>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</si>
  <si>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</si>
  <si>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</si>
  <si>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</si>
  <si>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</si>
  <si>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</si>
  <si>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</si>
  <si>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</si>
  <si>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</si>
  <si>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</si>
  <si>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</si>
  <si>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</si>
  <si>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</si>
  <si>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</si>
  <si>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</si>
  <si>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</si>
  <si>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</si>
  <si>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</si>
  <si>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</si>
  <si>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</si>
  <si>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</si>
  <si>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</si>
  <si>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</si>
  <si>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</si>
  <si>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</si>
  <si>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</si>
  <si>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</si>
  <si>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</si>
  <si>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</si>
  <si>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</si>
  <si>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</si>
  <si>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</si>
  <si>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</si>
  <si>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</si>
  <si>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</si>
  <si>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</si>
  <si>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</si>
  <si>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</si>
  <si>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</si>
  <si>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</si>
  <si>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</si>
  <si>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</si>
  <si>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</si>
  <si>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</si>
  <si>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</si>
  <si>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</si>
  <si>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</si>
  <si>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</si>
  <si>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</si>
  <si>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</si>
  <si>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</si>
  <si>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</si>
  <si>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</si>
  <si>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</si>
  <si>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</si>
  <si>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</si>
  <si>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</si>
  <si>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</si>
  <si>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</si>
  <si>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</si>
  <si>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</si>
  <si>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</si>
  <si>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</si>
  <si>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</si>
  <si>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</si>
  <si>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</si>
  <si>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</si>
  <si>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</si>
  <si>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</si>
  <si>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</si>
  <si>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</si>
  <si>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</si>
  <si>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</si>
  <si>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</si>
  <si>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</si>
  <si>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</si>
  <si>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</si>
  <si>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</si>
  <si>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</si>
  <si>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</si>
  <si>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</si>
  <si>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</si>
  <si>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</si>
  <si>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</si>
  <si>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</si>
  <si>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</si>
  <si>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</si>
  <si>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</si>
  <si>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</si>
  <si>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</si>
  <si>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</si>
  <si>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</si>
  <si>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</si>
  <si>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</si>
  <si>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</si>
  <si>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</si>
  <si>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</si>
  <si>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</si>
  <si>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</si>
  <si>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</si>
  <si>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</si>
  <si>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</si>
  <si>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</si>
  <si>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</si>
  <si>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</si>
  <si>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</si>
  <si>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</si>
  <si>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</si>
  <si>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</si>
  <si>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</si>
  <si>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</si>
  <si>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</si>
  <si>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</si>
  <si>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</si>
  <si>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</si>
  <si>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</si>
  <si>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</si>
  <si>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</si>
  <si>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</si>
  <si>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</si>
  <si>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</si>
  <si>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</si>
  <si>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</si>
  <si>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</si>
  <si>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</si>
  <si>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</si>
  <si>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</si>
  <si>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</si>
  <si>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</si>
  <si>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</si>
  <si>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</si>
  <si>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</si>
  <si>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</si>
  <si>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</si>
  <si>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</si>
  <si>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</si>
  <si>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</si>
  <si>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</si>
  <si>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</si>
  <si>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</si>
  <si>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</si>
  <si>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</si>
  <si>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</si>
  <si>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</si>
  <si>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</si>
  <si>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</si>
  <si>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</si>
  <si>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</si>
  <si>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</si>
  <si>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</si>
  <si>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</si>
  <si>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</si>
  <si>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</si>
  <si>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</si>
  <si>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</si>
  <si>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</si>
  <si>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</si>
  <si>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</si>
  <si>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</si>
  <si>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</si>
  <si>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</si>
  <si>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</si>
  <si>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</si>
  <si>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</si>
  <si>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</si>
  <si>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</si>
  <si>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</si>
  <si>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</si>
  <si>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</si>
  <si>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</si>
  <si>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</si>
  <si>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</si>
  <si>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</si>
  <si>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</si>
  <si>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</si>
  <si>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</si>
  <si>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</si>
  <si>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</si>
  <si>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</si>
  <si>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</si>
  <si>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</si>
  <si>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</si>
  <si>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</si>
  <si>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</si>
  <si>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</si>
  <si>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</si>
  <si>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</si>
  <si>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</si>
  <si>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</si>
  <si>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</si>
  <si>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</si>
  <si>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</si>
  <si>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</si>
  <si>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</si>
  <si>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</si>
  <si>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</si>
  <si>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</si>
  <si>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</si>
  <si>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</si>
  <si>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</si>
  <si>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</si>
  <si>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</si>
  <si>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</si>
  <si>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</si>
  <si>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</si>
  <si>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</si>
  <si>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</si>
  <si>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</si>
  <si>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</si>
  <si>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</si>
  <si>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</si>
  <si>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</si>
  <si>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</si>
  <si>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</si>
  <si>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</si>
  <si>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</si>
  <si>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</si>
  <si>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</si>
  <si>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</si>
  <si>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</si>
  <si>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</si>
  <si>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</si>
  <si>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</si>
  <si>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</si>
  <si>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</si>
  <si>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</si>
  <si>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</si>
  <si>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</si>
  <si>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</si>
  <si>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</si>
  <si>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</si>
  <si>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</si>
  <si>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</si>
  <si>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</si>
  <si>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</si>
  <si>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</si>
  <si>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</si>
  <si>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</si>
  <si>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</si>
  <si>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</si>
  <si>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</si>
  <si>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</si>
  <si>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</si>
  <si>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</si>
  <si>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</si>
  <si>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</si>
  <si>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</si>
  <si>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</si>
  <si>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</si>
  <si>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</si>
  <si>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</si>
  <si>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</si>
  <si>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</si>
  <si>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</si>
  <si>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</si>
  <si>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</si>
  <si>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</si>
  <si>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</si>
  <si>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</si>
  <si>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</si>
  <si>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</si>
  <si>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</si>
  <si>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</si>
  <si>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</si>
  <si>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</si>
  <si>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</si>
  <si>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</si>
  <si>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</si>
  <si>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</si>
  <si>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</si>
  <si>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</si>
  <si>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</si>
  <si>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</si>
  <si>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</si>
  <si>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</si>
  <si>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</si>
  <si>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</si>
  <si>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</si>
  <si>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</si>
  <si>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</si>
  <si>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</si>
  <si>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</si>
  <si>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</si>
  <si>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</si>
  <si>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</si>
  <si>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</si>
  <si>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</si>
  <si>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</si>
  <si>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</si>
  <si>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</si>
  <si>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</si>
  <si>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</si>
  <si>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</si>
  <si>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</si>
  <si>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</si>
  <si>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</si>
  <si>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</si>
  <si>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</si>
  <si>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</si>
  <si>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</si>
  <si>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</si>
  <si>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</si>
  <si>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</si>
  <si>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</si>
  <si>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</si>
  <si>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</si>
  <si>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</si>
  <si>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</si>
  <si>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</si>
  <si>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</si>
  <si>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</si>
  <si>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</si>
  <si>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</si>
  <si>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</si>
  <si>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</si>
  <si>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</si>
  <si>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</si>
  <si>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</si>
  <si>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</si>
  <si>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</si>
  <si>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</si>
  <si>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</si>
  <si>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</si>
  <si>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</si>
  <si>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</si>
  <si>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</si>
  <si>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</si>
  <si>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</si>
  <si>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</si>
  <si>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</si>
  <si>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</si>
  <si>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</si>
  <si>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</si>
  <si>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</si>
  <si>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</si>
  <si>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</si>
  <si>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</si>
  <si>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</si>
  <si>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</si>
  <si>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</si>
  <si>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</si>
  <si>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</si>
  <si>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</si>
  <si>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</si>
  <si>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</si>
  <si>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</si>
  <si>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</si>
  <si>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</si>
  <si>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</si>
  <si>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</si>
  <si>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</si>
  <si>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</si>
  <si>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</si>
  <si>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</si>
  <si>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</si>
  <si>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</si>
  <si>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</si>
  <si>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</si>
  <si>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</si>
  <si>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</si>
  <si>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</si>
  <si>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</si>
  <si>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</si>
  <si>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</si>
  <si>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</si>
  <si>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</si>
  <si>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</si>
  <si>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</si>
  <si>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</si>
  <si>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</si>
  <si>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</si>
  <si>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</si>
  <si>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</si>
  <si>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</si>
  <si>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</si>
  <si>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</si>
  <si>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</si>
  <si>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</si>
  <si>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</si>
  <si>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</si>
  <si>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</si>
  <si>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</si>
  <si>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</si>
  <si>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</si>
  <si>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</si>
  <si>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</si>
  <si>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</si>
  <si>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</si>
  <si>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</si>
  <si>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</si>
  <si>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</si>
  <si>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</si>
  <si>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</si>
  <si>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</si>
  <si>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</si>
  <si>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</si>
  <si>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</si>
  <si>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</si>
  <si>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</si>
  <si>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</si>
  <si>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</si>
  <si>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</si>
  <si>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</si>
  <si>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</si>
  <si>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</si>
  <si>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</si>
  <si>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</si>
  <si>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</si>
  <si>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</si>
  <si>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</si>
  <si>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</si>
  <si>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</si>
  <si>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</si>
  <si>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</si>
  <si>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</si>
  <si>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</si>
  <si>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</si>
  <si>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</si>
  <si>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</si>
  <si>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</si>
  <si>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</si>
  <si>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</si>
  <si>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</si>
  <si>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</si>
  <si>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</si>
  <si>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</si>
  <si>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</si>
  <si>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</si>
  <si>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</si>
  <si>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</si>
  <si>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</si>
  <si>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</si>
  <si>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</si>
  <si>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</si>
  <si>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</si>
  <si>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</si>
  <si>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</si>
  <si>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</si>
  <si>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</si>
  <si>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</si>
  <si>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</si>
  <si>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</si>
  <si>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</si>
  <si>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</si>
  <si>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</si>
  <si>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</si>
  <si>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</si>
  <si>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</si>
  <si>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</si>
  <si>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</si>
  <si>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</si>
  <si>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</si>
  <si>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</si>
  <si>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</si>
  <si>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</si>
  <si>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</si>
  <si>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</si>
  <si>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</si>
  <si>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</si>
  <si>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</si>
  <si>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</si>
  <si>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</si>
  <si>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</si>
  <si>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</si>
  <si>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</si>
  <si>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</si>
  <si>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</si>
  <si>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</si>
  <si>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</si>
  <si>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</si>
  <si>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</si>
  <si>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</si>
  <si>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</si>
  <si>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</si>
  <si>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</si>
  <si>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</si>
  <si>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</si>
  <si>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</si>
  <si>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</si>
  <si>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</si>
  <si>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</si>
  <si>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</si>
  <si>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</si>
  <si>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</si>
  <si>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</si>
  <si>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</si>
  <si>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</si>
  <si>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</si>
  <si>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</si>
  <si>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</si>
  <si>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</si>
  <si>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</si>
  <si>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</si>
  <si>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</si>
  <si>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</si>
  <si>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</si>
  <si>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</si>
  <si>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</si>
  <si>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</si>
  <si>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</si>
  <si>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</si>
  <si>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</si>
  <si>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</si>
  <si>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</si>
  <si>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</si>
  <si>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</si>
  <si>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</si>
  <si>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</si>
  <si>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</si>
  <si>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</si>
  <si>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</si>
  <si>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</si>
  <si>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</si>
  <si>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</si>
  <si>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</si>
  <si>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</si>
  <si>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</si>
  <si>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</si>
  <si>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</si>
  <si>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</si>
  <si>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</si>
  <si>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</si>
  <si>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</si>
  <si>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</si>
  <si>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</si>
  <si>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</si>
  <si>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</si>
  <si>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</si>
  <si>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</si>
  <si>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</si>
  <si>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</si>
  <si>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</si>
  <si>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</si>
  <si>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</si>
  <si>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</si>
  <si>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</si>
  <si>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</si>
  <si>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</si>
  <si>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</si>
  <si>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</si>
  <si>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</si>
  <si>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</si>
  <si>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</si>
  <si>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</si>
  <si>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</si>
  <si>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</si>
  <si>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</si>
  <si>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</si>
  <si>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</si>
  <si>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</si>
  <si>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</si>
  <si>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</si>
  <si>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</si>
  <si>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</si>
  <si>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</si>
  <si>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</si>
  <si>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</si>
  <si>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</si>
  <si>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</si>
  <si>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</si>
  <si>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</si>
  <si>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</si>
  <si>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</si>
  <si>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</si>
  <si>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</si>
  <si>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</si>
  <si>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</si>
  <si>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</si>
  <si>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</si>
  <si>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</si>
  <si>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</si>
  <si>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</si>
  <si>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</si>
  <si>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</si>
  <si>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</si>
  <si>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</si>
  <si>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</si>
  <si>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</si>
  <si>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</si>
  <si>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</si>
  <si>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</si>
  <si>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</si>
  <si>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</si>
  <si>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</si>
  <si>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</si>
  <si>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</si>
  <si>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</si>
  <si>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</si>
  <si>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</si>
  <si>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</si>
  <si>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</si>
  <si>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</si>
  <si>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</si>
  <si>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</si>
  <si>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</si>
  <si>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</si>
  <si>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</si>
  <si>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</si>
  <si>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</si>
  <si>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</si>
  <si>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</si>
  <si>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</si>
  <si>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</si>
  <si>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</si>
  <si>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</si>
  <si>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</si>
  <si>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</si>
  <si>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</si>
  <si>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</si>
  <si>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</si>
  <si>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</si>
  <si>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</si>
  <si>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</si>
  <si>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</si>
  <si>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</si>
  <si>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</si>
  <si>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</si>
  <si>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</si>
  <si>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</si>
  <si>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</si>
  <si>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</si>
  <si>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</si>
  <si>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</si>
  <si>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</si>
  <si>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</si>
  <si>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</si>
  <si>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</si>
  <si>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</si>
  <si>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</si>
  <si>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</si>
  <si>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</si>
  <si>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</si>
  <si>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</si>
  <si>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</si>
  <si>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</si>
  <si>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</si>
  <si>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</si>
  <si>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</si>
  <si>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</si>
  <si>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</si>
  <si>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</si>
  <si>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</si>
  <si>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</si>
  <si>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</si>
  <si>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</si>
  <si>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</si>
  <si>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</si>
  <si>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</si>
  <si>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</si>
  <si>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</si>
  <si>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</si>
  <si>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</si>
  <si>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</si>
  <si>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</si>
  <si>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</si>
  <si>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</si>
  <si>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</si>
  <si>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</si>
  <si>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</si>
  <si>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</si>
  <si>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</si>
  <si>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</si>
  <si>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</si>
  <si>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</si>
  <si>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</si>
  <si>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</si>
  <si>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</si>
  <si>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</si>
  <si>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</si>
  <si>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</si>
  <si>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</si>
  <si>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</si>
  <si>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</si>
  <si>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</si>
  <si>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</si>
  <si>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</si>
  <si>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</si>
  <si>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</si>
  <si>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</si>
  <si>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</si>
  <si>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</si>
  <si>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</si>
  <si>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</si>
  <si>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</si>
  <si>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</si>
  <si>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</si>
  <si>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</si>
  <si>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</si>
  <si>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</si>
  <si>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</si>
  <si>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</si>
  <si>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</si>
  <si>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</si>
  <si>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</si>
  <si>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</si>
  <si>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</si>
  <si>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</si>
  <si>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</si>
  <si>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</si>
  <si>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</si>
  <si>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</si>
  <si>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</si>
  <si>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</si>
  <si>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</si>
  <si>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</si>
  <si>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</si>
  <si>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</si>
  <si>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</si>
  <si>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</si>
  <si>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</si>
  <si>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</si>
  <si>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</si>
  <si>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</si>
  <si>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</si>
  <si>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</si>
  <si>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</si>
  <si>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</si>
  <si>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</si>
  <si>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</si>
  <si>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</si>
  <si>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</si>
  <si>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</si>
  <si>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</si>
  <si>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</si>
  <si>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</si>
  <si>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</si>
  <si>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</si>
  <si>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</si>
  <si>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</si>
  <si>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</si>
  <si>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</si>
  <si>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</si>
  <si>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</si>
  <si>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</si>
  <si>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</si>
  <si>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</si>
  <si>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</si>
  <si>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</si>
  <si>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</si>
  <si>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</si>
  <si>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</si>
  <si>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</si>
  <si>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</si>
  <si>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</si>
  <si>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</si>
  <si>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</si>
  <si>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</si>
  <si>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</si>
  <si>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</si>
  <si>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</si>
  <si>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</si>
  <si>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</si>
  <si>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</si>
  <si>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</si>
  <si>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</si>
  <si>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</si>
  <si>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</si>
  <si>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</si>
  <si>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</si>
  <si>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</si>
  <si>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</si>
  <si>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</si>
  <si>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</si>
  <si>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</si>
  <si>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</si>
  <si>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</si>
  <si>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</si>
  <si>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</si>
  <si>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</si>
  <si>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</si>
  <si>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</si>
  <si>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</si>
  <si>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</si>
  <si>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</si>
  <si>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</si>
  <si>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</si>
  <si>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</si>
  <si>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</si>
  <si>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</si>
  <si>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</si>
  <si>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</si>
  <si>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</si>
  <si>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</si>
  <si>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</si>
  <si>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</si>
  <si>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</si>
  <si>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</si>
  <si>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</si>
  <si>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</si>
  <si>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</si>
  <si>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</si>
  <si>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</si>
  <si>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</si>
  <si>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</si>
  <si>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</si>
  <si>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</si>
  <si>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</si>
  <si>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</si>
  <si>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</si>
  <si>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</si>
  <si>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</si>
  <si>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</si>
  <si>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</si>
  <si>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</si>
  <si>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</si>
  <si>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</si>
  <si>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</si>
  <si>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</si>
  <si>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</si>
  <si>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</si>
  <si>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</si>
  <si>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</si>
  <si>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</si>
  <si>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</si>
  <si>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</si>
  <si>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</si>
  <si>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</si>
  <si>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</si>
  <si>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</si>
  <si>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</si>
  <si>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</si>
  <si>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</si>
  <si>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</si>
  <si>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</si>
  <si>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</si>
  <si>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</si>
  <si>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</si>
  <si>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</si>
  <si>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</si>
  <si>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</si>
  <si>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</si>
  <si>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</si>
  <si>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</si>
  <si>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</si>
  <si>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</si>
  <si>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</si>
  <si>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</si>
  <si>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</si>
  <si>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</si>
  <si>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</si>
  <si>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</si>
  <si>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</si>
  <si>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</si>
  <si>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</si>
  <si>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</si>
  <si>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</si>
  <si>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</si>
  <si>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</si>
  <si>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</si>
  <si>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</si>
  <si>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</si>
  <si>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</si>
  <si>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</si>
  <si>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</si>
  <si>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</si>
  <si>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</si>
  <si>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</si>
  <si>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</si>
  <si>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</si>
  <si>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</si>
  <si>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</si>
  <si>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</si>
  <si>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</si>
  <si>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</si>
  <si>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</si>
  <si>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</si>
  <si>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</si>
  <si>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</si>
  <si>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</si>
  <si>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</si>
  <si>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</si>
  <si>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</si>
  <si>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</si>
  <si>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</si>
  <si>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</si>
  <si>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</si>
  <si>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</si>
  <si>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</si>
  <si>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</si>
  <si>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</si>
  <si>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</si>
  <si>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</si>
  <si>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</si>
  <si>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</si>
  <si>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</si>
  <si>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</si>
  <si>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</si>
  <si>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</si>
  <si>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</si>
  <si>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</si>
  <si>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</si>
  <si>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</si>
  <si>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</si>
  <si>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</si>
  <si>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</si>
  <si>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</si>
  <si>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</si>
  <si>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</si>
  <si>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</si>
  <si>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</si>
  <si>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</si>
  <si>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</si>
  <si>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</si>
  <si>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</si>
  <si>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</si>
  <si>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</si>
  <si>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</si>
  <si>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</si>
  <si>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</si>
  <si>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</si>
  <si>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</si>
  <si>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</si>
  <si>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</si>
  <si>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</si>
  <si>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</si>
  <si>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</si>
  <si>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</si>
  <si>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</si>
  <si>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</si>
  <si>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</si>
  <si>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</si>
  <si>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</si>
  <si>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</si>
  <si>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</si>
  <si>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</si>
  <si>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</si>
  <si>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</si>
  <si>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</si>
  <si>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</si>
  <si>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</si>
  <si>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</si>
  <si>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</si>
  <si>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</si>
  <si>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</si>
  <si>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</si>
  <si>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</si>
  <si>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</si>
  <si>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</si>
  <si>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</si>
  <si>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</si>
  <si>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</si>
  <si>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</si>
  <si>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</si>
  <si>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</si>
  <si>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</si>
  <si>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</si>
  <si>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</si>
  <si>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</si>
  <si>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</si>
  <si>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</si>
  <si>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</si>
  <si>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</si>
  <si>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</si>
  <si>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</si>
  <si>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</si>
  <si>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</si>
  <si>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</si>
  <si>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</si>
  <si>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</si>
  <si>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</si>
  <si>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</si>
  <si>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</si>
  <si>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</si>
  <si>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</si>
  <si>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</si>
  <si>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</si>
  <si>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</si>
  <si>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</si>
  <si>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</si>
  <si>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</si>
  <si>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</si>
  <si>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</si>
  <si>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</si>
  <si>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</si>
  <si>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</si>
  <si>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</si>
  <si>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</si>
  <si>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</si>
  <si>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</si>
  <si>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</si>
  <si>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</si>
  <si>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</si>
  <si>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</si>
  <si>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</si>
  <si>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</si>
  <si>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</si>
  <si>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</si>
  <si>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</si>
  <si>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</si>
  <si>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</si>
  <si>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</si>
  <si>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</si>
  <si>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</si>
  <si>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</si>
  <si>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</si>
  <si>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</si>
  <si>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</si>
  <si>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</si>
  <si>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</si>
  <si>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</si>
  <si>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</si>
  <si>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</si>
  <si>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</si>
  <si>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</si>
  <si>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</si>
  <si>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</si>
  <si>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</si>
  <si>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</si>
  <si>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</si>
  <si>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</si>
  <si>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</si>
  <si>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</si>
  <si>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</si>
  <si>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</si>
  <si>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</si>
  <si>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</si>
  <si>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</si>
  <si>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</si>
  <si>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</si>
  <si>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</si>
  <si>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</si>
  <si>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</si>
  <si>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</si>
  <si>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</si>
  <si>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</si>
  <si>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</si>
  <si>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</si>
  <si>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</si>
  <si>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</si>
  <si>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</si>
  <si>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</si>
  <si>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</si>
  <si>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</si>
  <si>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</si>
  <si>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</si>
  <si>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</si>
  <si>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</si>
  <si>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</si>
  <si>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</si>
  <si>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</si>
  <si>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</si>
  <si>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</si>
  <si>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</si>
  <si>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</si>
  <si>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</si>
  <si>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</si>
  <si>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</si>
  <si>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</si>
  <si>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</si>
  <si>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</si>
  <si>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</si>
  <si>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</si>
  <si>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</si>
  <si>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</si>
  <si>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</si>
  <si>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</si>
  <si>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</si>
  <si>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</si>
  <si>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</si>
  <si>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</si>
  <si>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</si>
  <si>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</si>
  <si>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</si>
  <si>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</si>
  <si>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</si>
  <si>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</si>
  <si>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</si>
  <si>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</si>
  <si>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</si>
  <si>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</si>
  <si>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</si>
  <si>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</si>
  <si>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</si>
  <si>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</si>
  <si>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</si>
  <si>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</si>
  <si>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</si>
  <si>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</si>
  <si>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</si>
  <si>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</si>
  <si>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</si>
  <si>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</si>
  <si>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</si>
  <si>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</si>
  <si>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</si>
  <si>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</si>
  <si>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</si>
  <si>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</si>
  <si>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</si>
  <si>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</si>
  <si>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</si>
  <si>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</si>
  <si>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</si>
  <si>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</si>
  <si>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</si>
  <si>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</si>
  <si>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</si>
  <si>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</si>
  <si>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</si>
  <si>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</si>
  <si>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</si>
  <si>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</si>
  <si>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</si>
  <si>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</si>
  <si>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</si>
  <si>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</si>
  <si>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</si>
  <si>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</si>
  <si>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</si>
  <si>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</si>
  <si>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</si>
  <si>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</si>
  <si>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</si>
  <si>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</si>
  <si>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</si>
  <si>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</si>
  <si>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</si>
  <si>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</si>
  <si>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</si>
  <si>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</si>
  <si>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</si>
  <si>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</si>
  <si>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</si>
  <si>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</si>
  <si>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</si>
  <si>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</si>
  <si>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</si>
  <si>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</si>
  <si>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</si>
  <si>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</si>
  <si>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</si>
  <si>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</si>
  <si>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</si>
  <si>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</si>
  <si>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</si>
  <si>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</si>
  <si>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</si>
  <si>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</si>
  <si>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</si>
  <si>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</si>
  <si>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</si>
  <si>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</si>
  <si>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</si>
  <si>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</si>
  <si>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</si>
  <si>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</si>
  <si>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</si>
  <si>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</si>
  <si>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</si>
  <si>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</si>
  <si>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</si>
  <si>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</si>
  <si>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</si>
  <si>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</si>
  <si>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</si>
  <si>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</si>
  <si>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</si>
  <si>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</si>
  <si>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</si>
  <si>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</si>
  <si>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</si>
  <si>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</si>
  <si>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</si>
  <si>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</si>
  <si>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</si>
  <si>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</si>
  <si>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</si>
  <si>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</si>
  <si>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</si>
  <si>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</si>
  <si>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</si>
  <si>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</si>
  <si>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</si>
  <si>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</si>
  <si>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</si>
  <si>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</si>
  <si>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</si>
  <si>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</si>
  <si>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</si>
  <si>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</si>
  <si>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</si>
  <si>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</si>
  <si>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</si>
  <si>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</si>
  <si>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</si>
  <si>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</si>
  <si>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</si>
  <si>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</si>
  <si>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</si>
  <si>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</si>
  <si>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</si>
  <si>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</si>
  <si>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</si>
  <si>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</si>
  <si>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</si>
  <si>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</si>
  <si>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</si>
  <si>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</si>
  <si>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</si>
  <si>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</si>
  <si>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</si>
  <si>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</si>
  <si>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</si>
  <si>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</si>
  <si>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</si>
  <si>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</si>
  <si>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</si>
  <si>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</si>
  <si>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</si>
  <si>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</si>
  <si>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</si>
  <si>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</si>
  <si>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</si>
  <si>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</si>
  <si>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</si>
  <si>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</si>
  <si>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</si>
  <si>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</si>
  <si>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</si>
  <si>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</si>
  <si>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</si>
  <si>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</si>
  <si>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</si>
  <si>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</si>
  <si>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</si>
  <si>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</si>
  <si>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</si>
  <si>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</si>
  <si>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</si>
  <si>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</si>
  <si>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</si>
  <si>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</si>
  <si>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</si>
  <si>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</si>
  <si>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</si>
  <si>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</si>
  <si>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</si>
  <si>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</si>
  <si>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</si>
  <si>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</si>
  <si>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</si>
  <si>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</si>
  <si>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</si>
  <si>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</si>
  <si>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</si>
  <si>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</si>
  <si>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</si>
  <si>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</si>
  <si>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</si>
  <si>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</si>
  <si>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</si>
  <si>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</si>
  <si>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</si>
  <si>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</si>
  <si>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</si>
  <si>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</si>
  <si>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</si>
  <si>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</si>
  <si>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</si>
  <si>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</si>
  <si>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</si>
  <si>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</si>
  <si>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</si>
  <si>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</si>
  <si>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</si>
  <si>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</si>
  <si>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</si>
  <si>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</si>
  <si>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</si>
  <si>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</si>
  <si>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</si>
  <si>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</si>
  <si>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</si>
  <si>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</si>
  <si>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</si>
  <si>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</si>
  <si>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</si>
  <si>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</si>
  <si>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</si>
  <si>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</si>
  <si>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</si>
  <si>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</si>
  <si>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</si>
  <si>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</si>
  <si>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</si>
  <si>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</si>
  <si>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</si>
  <si>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</si>
  <si>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</si>
  <si>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</si>
  <si>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</si>
  <si>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</si>
  <si>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</si>
  <si>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</si>
  <si>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</si>
  <si>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</si>
  <si>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</si>
  <si>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</si>
  <si>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</si>
  <si>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</si>
  <si>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</si>
  <si>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</si>
  <si>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</si>
  <si>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</si>
  <si>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</si>
  <si>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</si>
  <si>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</si>
  <si>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</si>
  <si>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</si>
  <si>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</si>
  <si>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</si>
  <si>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</si>
  <si>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</si>
  <si>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</si>
  <si>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</si>
  <si>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</si>
  <si>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</si>
  <si>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</si>
  <si>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</si>
  <si>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</si>
  <si>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</si>
  <si>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</si>
  <si>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</si>
  <si>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</si>
  <si>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</si>
  <si>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</si>
  <si>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</si>
  <si>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</si>
  <si>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</si>
  <si>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</si>
  <si>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</si>
  <si>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</si>
  <si>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</si>
  <si>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</si>
  <si>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</si>
  <si>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</si>
  <si>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</si>
  <si>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</si>
  <si>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</si>
  <si>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</si>
  <si>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</si>
  <si>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</si>
  <si>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</si>
  <si>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</si>
  <si>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</si>
  <si>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</si>
  <si>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</si>
  <si>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</si>
  <si>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</si>
  <si>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</si>
  <si>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</si>
  <si>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</si>
  <si>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</si>
  <si>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</si>
  <si>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</si>
  <si>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</si>
  <si>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</si>
  <si>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</si>
  <si>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</si>
  <si>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</si>
  <si>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</si>
  <si>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</si>
  <si>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</si>
  <si>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</si>
  <si>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</si>
  <si>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</si>
  <si>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</si>
  <si>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</si>
  <si>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</si>
  <si>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</si>
  <si>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</si>
  <si>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</si>
  <si>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</si>
  <si>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</si>
  <si>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</si>
  <si>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</si>
  <si>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</si>
  <si>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</si>
  <si>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</si>
  <si>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</si>
  <si>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</si>
  <si>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</si>
  <si>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</si>
  <si>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</si>
  <si>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</si>
  <si>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</si>
  <si>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</si>
  <si>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</si>
  <si>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</si>
  <si>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</si>
  <si>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</si>
  <si>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</si>
  <si>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</si>
  <si>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</si>
  <si>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</si>
  <si>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</si>
  <si>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</si>
  <si>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</si>
  <si>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</si>
  <si>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</si>
  <si>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</si>
  <si>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</si>
  <si>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</si>
  <si>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</si>
  <si>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</si>
  <si>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</si>
  <si>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</si>
  <si>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</si>
  <si>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</si>
  <si>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</si>
  <si>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</si>
  <si>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</si>
  <si>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</si>
  <si>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</si>
  <si>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</si>
  <si>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</si>
  <si>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</si>
  <si>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</si>
  <si>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</si>
  <si>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</si>
  <si>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</si>
  <si>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</si>
  <si>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</si>
  <si>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</si>
  <si>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</si>
  <si>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</si>
  <si>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</si>
  <si>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</si>
  <si>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</si>
  <si>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</si>
  <si>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</si>
  <si>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</si>
  <si>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</si>
  <si>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</si>
  <si>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</si>
  <si>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</si>
  <si>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</si>
  <si>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</si>
  <si>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</si>
  <si>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</si>
  <si>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</si>
  <si>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</si>
  <si>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</si>
  <si>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</si>
  <si>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</si>
  <si>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</si>
  <si>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</si>
  <si>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</si>
  <si>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</si>
  <si>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</si>
  <si>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</si>
  <si>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</si>
  <si>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</si>
  <si>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</si>
  <si>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</si>
  <si>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</si>
  <si>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</si>
  <si>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</si>
  <si>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</si>
  <si>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</si>
  <si>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</si>
  <si>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</si>
  <si>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</si>
  <si>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</si>
  <si>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</si>
  <si>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</si>
  <si>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</si>
  <si>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</si>
  <si>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</si>
  <si>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</si>
  <si>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</si>
  <si>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</si>
  <si>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</si>
  <si>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</si>
  <si>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</si>
  <si>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</si>
  <si>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</si>
  <si>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</si>
  <si>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</si>
  <si>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</si>
  <si>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</si>
  <si>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</si>
  <si>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</si>
  <si>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</si>
  <si>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</si>
  <si>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</si>
  <si>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</si>
  <si>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</si>
  <si>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</si>
  <si>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</si>
  <si>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</si>
  <si>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</si>
  <si>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</si>
  <si>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</si>
  <si>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</si>
  <si>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</si>
  <si>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</si>
  <si>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</si>
  <si>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</si>
  <si>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</si>
  <si>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</si>
  <si>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</si>
  <si>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</si>
  <si>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</si>
  <si>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</si>
  <si>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</si>
  <si>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</si>
  <si>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</si>
  <si>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</si>
  <si>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</si>
  <si>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</si>
  <si>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</si>
  <si>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</si>
  <si>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</si>
  <si>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</si>
  <si>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</si>
  <si>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</si>
  <si>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</si>
  <si>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</si>
  <si>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</si>
  <si>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</si>
  <si>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</si>
  <si>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</si>
  <si>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</si>
  <si>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</si>
  <si>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</si>
  <si>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</si>
  <si>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</si>
  <si>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</si>
  <si>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</si>
  <si>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</si>
  <si>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</si>
  <si>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</si>
  <si>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</si>
  <si>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</si>
  <si>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</si>
  <si>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</si>
  <si>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</si>
  <si>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</si>
  <si>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</si>
  <si>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</si>
  <si>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</si>
  <si>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</si>
  <si>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</si>
  <si>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</si>
  <si>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</si>
  <si>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</si>
  <si>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</si>
  <si>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</si>
  <si>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</si>
  <si>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</si>
  <si>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</si>
  <si>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</si>
  <si>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</si>
  <si>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</si>
  <si>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</si>
  <si>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</si>
  <si>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</si>
  <si>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</si>
  <si>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</si>
  <si>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</si>
  <si>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</si>
  <si>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</si>
  <si>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</si>
  <si>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</si>
  <si>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</si>
  <si>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</si>
  <si>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</si>
  <si>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</si>
  <si>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</si>
  <si>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</si>
  <si>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</si>
  <si>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</si>
  <si>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</si>
  <si>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</si>
  <si>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</si>
  <si>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</si>
  <si>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</si>
  <si>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</si>
  <si>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</si>
  <si>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</si>
  <si>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</si>
  <si>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</si>
  <si>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</si>
  <si>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</si>
  <si>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</si>
  <si>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</si>
  <si>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</si>
  <si>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</si>
  <si>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</si>
  <si>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</si>
  <si>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</si>
  <si>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</si>
  <si>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</si>
  <si>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</si>
  <si>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</si>
  <si>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</si>
  <si>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</si>
  <si>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</si>
  <si>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</si>
  <si>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</si>
  <si>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</si>
  <si>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</si>
  <si>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</si>
  <si>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</si>
  <si>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</si>
  <si>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</si>
  <si>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</si>
  <si>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</si>
  <si>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</si>
  <si>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</si>
  <si>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</si>
  <si>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</si>
  <si>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</si>
  <si>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</si>
  <si>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</si>
  <si>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</si>
  <si>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</si>
  <si>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</si>
  <si>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</si>
  <si>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</si>
  <si>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</si>
  <si>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</si>
  <si>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</si>
  <si>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</si>
  <si>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</si>
  <si>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</si>
  <si>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</si>
  <si>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</si>
  <si>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</si>
  <si>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</si>
  <si>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</si>
  <si>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</si>
  <si>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</si>
  <si>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</si>
  <si>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</si>
  <si>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</si>
  <si>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</si>
  <si>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</si>
  <si>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</si>
  <si>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</si>
  <si>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</si>
  <si>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</si>
  <si>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</si>
  <si>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</si>
  <si>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</si>
  <si>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</si>
  <si>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</si>
  <si>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</si>
  <si>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</si>
  <si>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</si>
  <si>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</si>
  <si>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</si>
  <si>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</si>
  <si>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</si>
  <si>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</si>
  <si>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</si>
  <si>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</si>
  <si>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</si>
  <si>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</si>
  <si>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</si>
  <si>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</si>
  <si>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</si>
  <si>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</si>
  <si>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</si>
  <si>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</si>
  <si>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</si>
  <si>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</si>
  <si>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</si>
  <si>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</si>
  <si>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</si>
  <si>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</si>
  <si>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</si>
  <si>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</si>
  <si>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</si>
  <si>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</si>
  <si>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</si>
  <si>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</si>
  <si>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</si>
  <si>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</si>
  <si>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</si>
  <si>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</si>
  <si>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</si>
  <si>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</si>
  <si>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</si>
  <si>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</si>
  <si>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</si>
  <si>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</si>
  <si>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</si>
  <si>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</si>
  <si>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</si>
  <si>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</si>
  <si>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</si>
  <si>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</si>
  <si>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</si>
  <si>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</si>
  <si>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</si>
  <si>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</si>
  <si>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</si>
  <si>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</si>
  <si>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</si>
  <si>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</si>
  <si>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</si>
  <si>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</si>
  <si>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</si>
  <si>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</si>
  <si>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</si>
  <si>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</si>
  <si>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</si>
  <si>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</si>
  <si>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</si>
  <si>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</si>
  <si>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</si>
  <si>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</si>
  <si>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</si>
  <si>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</si>
  <si>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</si>
  <si>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</si>
  <si>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</si>
  <si>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</si>
  <si>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</si>
  <si>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</si>
  <si>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</si>
  <si>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</si>
  <si>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</si>
  <si>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</si>
  <si>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</si>
  <si>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</si>
  <si>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</si>
  <si>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</si>
  <si>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</si>
  <si>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</si>
  <si>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</si>
  <si>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</si>
  <si>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</si>
  <si>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</si>
  <si>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</si>
  <si>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</si>
  <si>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</si>
  <si>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</si>
  <si>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</si>
  <si>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</si>
  <si>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</si>
  <si>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</si>
  <si>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</si>
  <si>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</si>
  <si>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</si>
  <si>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</si>
  <si>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</si>
  <si>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</si>
  <si>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</si>
  <si>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</si>
  <si>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</si>
  <si>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</si>
  <si>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</si>
  <si>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</si>
  <si>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</si>
  <si>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</si>
  <si>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</si>
  <si>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</si>
  <si>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</si>
  <si>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</si>
  <si>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</si>
  <si>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</si>
  <si>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</si>
  <si>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</si>
  <si>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</si>
  <si>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</si>
  <si>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</si>
  <si>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</si>
  <si>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</si>
  <si>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</si>
  <si>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</si>
  <si>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</si>
  <si>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</si>
  <si>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</si>
  <si>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</si>
  <si>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</si>
  <si>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</si>
  <si>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</si>
  <si>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</si>
  <si>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</si>
  <si>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</si>
  <si>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</si>
  <si>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</si>
  <si>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</si>
  <si>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</si>
  <si>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</si>
  <si>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</si>
  <si>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</si>
  <si>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</si>
  <si>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</si>
  <si>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</si>
  <si>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</si>
  <si>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</si>
  <si>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</si>
  <si>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</si>
  <si>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</si>
  <si>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</si>
  <si>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</si>
  <si>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</si>
  <si>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</si>
  <si>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</si>
  <si>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</si>
  <si>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</si>
  <si>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</si>
  <si>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</si>
  <si>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</si>
  <si>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</si>
  <si>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</si>
  <si>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</si>
  <si>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</si>
  <si>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</si>
  <si>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</si>
  <si>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</si>
  <si>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</si>
  <si>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</si>
  <si>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</si>
  <si>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</si>
  <si>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</si>
  <si>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</si>
  <si>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</si>
  <si>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</si>
  <si>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</si>
  <si>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</si>
  <si>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</si>
  <si>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</si>
  <si>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</si>
  <si>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</si>
  <si>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</si>
  <si>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</si>
  <si>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</si>
  <si>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</si>
  <si>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</si>
  <si>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</si>
  <si>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</si>
  <si>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</si>
  <si>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</si>
  <si>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</si>
  <si>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</si>
  <si>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</si>
  <si>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</si>
  <si>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</si>
  <si>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</si>
  <si>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</si>
  <si>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</si>
  <si>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</si>
  <si>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</si>
  <si>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</si>
  <si>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</si>
  <si>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</si>
  <si>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</si>
  <si>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</si>
  <si>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</si>
  <si>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</si>
  <si>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</si>
  <si>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</si>
  <si>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</si>
  <si>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</si>
  <si>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</si>
  <si>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</si>
  <si>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</si>
  <si>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</si>
  <si>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</si>
  <si>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</si>
  <si>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</si>
  <si>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</si>
  <si>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</si>
  <si>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</si>
  <si>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</si>
  <si>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</si>
  <si>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</si>
  <si>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</si>
  <si>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</si>
  <si>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</si>
  <si>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</si>
  <si>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</si>
  <si>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</si>
  <si>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</si>
  <si>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</si>
  <si>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</si>
  <si>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</si>
  <si>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</si>
  <si>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</si>
  <si>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</si>
  <si>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</si>
  <si>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</si>
  <si>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</si>
  <si>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</si>
  <si>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</si>
  <si>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</si>
  <si>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</si>
  <si>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</si>
  <si>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</si>
  <si>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</si>
  <si>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</si>
  <si>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</si>
  <si>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</si>
  <si>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</si>
  <si>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</si>
  <si>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</si>
  <si>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</si>
  <si>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</si>
  <si>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</si>
  <si>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</si>
  <si>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</si>
  <si>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</si>
  <si>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</si>
  <si>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</si>
  <si>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</si>
  <si>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</si>
  <si>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</si>
  <si>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</si>
  <si>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</si>
  <si>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</si>
  <si>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</si>
  <si>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</si>
  <si>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</si>
  <si>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</si>
  <si>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</si>
  <si>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</si>
  <si>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</si>
  <si>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</si>
  <si>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</si>
  <si>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</si>
  <si>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</si>
  <si>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</si>
  <si>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</si>
  <si>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</si>
  <si>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</si>
  <si>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</si>
  <si>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</si>
  <si>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</si>
  <si>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</si>
  <si>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</si>
  <si>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</si>
  <si>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</si>
  <si>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</si>
  <si>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</si>
  <si>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</si>
  <si>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</si>
  <si>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</si>
  <si>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</si>
  <si>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</si>
  <si>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</si>
  <si>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</si>
  <si>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</si>
  <si>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</si>
  <si>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</si>
  <si>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</si>
  <si>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</si>
  <si>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</si>
  <si>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</si>
  <si>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</si>
  <si>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</si>
  <si>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</si>
  <si>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</si>
  <si>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</si>
  <si>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</si>
  <si>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</si>
  <si>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</si>
  <si>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</si>
  <si>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</si>
  <si>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</si>
  <si>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</si>
  <si>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</si>
  <si>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</si>
  <si>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</si>
  <si>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</si>
  <si>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</si>
  <si>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</si>
  <si>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</si>
  <si>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</si>
  <si>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</si>
  <si>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</si>
  <si>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</si>
  <si>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</si>
  <si>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</si>
  <si>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</si>
  <si>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</si>
  <si>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</si>
  <si>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</si>
  <si>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</si>
  <si>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</si>
  <si>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</si>
  <si>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</si>
  <si>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</si>
  <si>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</si>
  <si>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</si>
  <si>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</si>
  <si>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</si>
  <si>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</si>
  <si>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</si>
  <si>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</si>
  <si>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</si>
  <si>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</si>
  <si>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</si>
  <si>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</si>
  <si>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</si>
  <si>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</si>
  <si>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</si>
  <si>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</si>
  <si>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</si>
  <si>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</si>
  <si>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</si>
  <si>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</si>
  <si>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</si>
  <si>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</si>
  <si>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</si>
  <si>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</si>
  <si>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</si>
  <si>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</si>
  <si>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</si>
  <si>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</si>
  <si>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</si>
  <si>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</si>
  <si>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</si>
  <si>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</si>
  <si>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</si>
  <si>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</si>
  <si>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</si>
  <si>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</si>
  <si>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</si>
  <si>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</si>
  <si>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</si>
  <si>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</si>
  <si>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</si>
  <si>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</si>
  <si>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</si>
  <si>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</si>
  <si>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</si>
  <si>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</si>
  <si>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</si>
  <si>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</si>
  <si>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</si>
  <si>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</si>
  <si>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</si>
  <si>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</si>
  <si>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</si>
  <si>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</si>
  <si>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</si>
  <si>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</si>
  <si>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</si>
  <si>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</si>
  <si>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</si>
  <si>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</si>
  <si>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</si>
  <si>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</si>
  <si>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</si>
  <si>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</si>
  <si>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</si>
  <si>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</si>
  <si>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</si>
  <si>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</si>
  <si>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</si>
  <si>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</si>
  <si>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</si>
  <si>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</si>
  <si>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</si>
  <si>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</si>
  <si>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</si>
  <si>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</si>
  <si>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</si>
  <si>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</si>
  <si>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</si>
  <si>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</si>
  <si>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</si>
  <si>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</si>
  <si>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</si>
  <si>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</si>
  <si>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</si>
  <si>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</si>
  <si>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</si>
  <si>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</si>
  <si>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</si>
  <si>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</si>
  <si>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</si>
  <si>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</si>
  <si>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</si>
  <si>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</si>
  <si>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</si>
  <si>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</si>
  <si>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</si>
  <si>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</si>
  <si>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</si>
  <si>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</si>
  <si>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</si>
  <si>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</si>
  <si>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</si>
  <si>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</si>
  <si>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</si>
  <si>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</si>
  <si>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</si>
  <si>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</si>
  <si>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</si>
  <si>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</si>
  <si>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</si>
  <si>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</si>
  <si>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</si>
  <si>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</si>
  <si>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</si>
  <si>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</si>
  <si>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</si>
  <si>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</si>
  <si>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</si>
  <si>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</si>
  <si>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</si>
  <si>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</si>
  <si>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</si>
  <si>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</si>
  <si>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</si>
  <si>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</si>
  <si>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</si>
  <si>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</si>
  <si>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</si>
  <si>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</si>
  <si>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</si>
  <si>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</si>
  <si>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</si>
  <si>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</si>
  <si>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</si>
  <si>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</si>
  <si>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</si>
  <si>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</si>
  <si>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</si>
  <si>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</si>
  <si>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</si>
  <si>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</si>
  <si>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</si>
  <si>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</si>
  <si>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</si>
  <si>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</si>
  <si>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</si>
  <si>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</si>
  <si>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</si>
  <si>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</si>
  <si>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</si>
  <si>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</si>
  <si>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</si>
  <si>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</si>
  <si>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</si>
  <si>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</si>
  <si>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</si>
  <si>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</si>
  <si>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</si>
  <si>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</si>
  <si>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</si>
  <si>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</si>
  <si>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</si>
  <si>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</si>
  <si>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</si>
  <si>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</si>
  <si>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</si>
  <si>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</si>
  <si>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</si>
  <si>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</si>
  <si>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</si>
  <si>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</si>
  <si>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</si>
  <si>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</si>
  <si>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</si>
  <si>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</si>
  <si>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</si>
  <si>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</si>
  <si>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</si>
  <si>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</si>
  <si>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</si>
  <si>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</si>
  <si>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</si>
  <si>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</si>
  <si>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</si>
  <si>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</si>
  <si>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</si>
  <si>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</si>
  <si>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</si>
  <si>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</si>
  <si>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</si>
  <si>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</si>
  <si>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</si>
  <si>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</si>
  <si>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</si>
  <si>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</si>
  <si>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</si>
  <si>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</si>
  <si>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</si>
  <si>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</si>
  <si>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</si>
  <si>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</si>
  <si>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</si>
  <si>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</si>
  <si>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</si>
  <si>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</si>
  <si>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</si>
  <si>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</si>
  <si>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</si>
  <si>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</si>
  <si>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</si>
  <si>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</si>
  <si>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</si>
  <si>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</si>
  <si>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</si>
  <si>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</si>
  <si>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</si>
  <si>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</si>
  <si>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</si>
  <si>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</si>
  <si>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</si>
  <si>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</si>
  <si>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</si>
  <si>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</si>
  <si>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</si>
  <si>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</si>
  <si>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</si>
  <si>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</si>
  <si>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</si>
  <si>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</si>
  <si>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</si>
  <si>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</si>
  <si>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</si>
  <si>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</si>
  <si>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</si>
  <si>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</si>
  <si>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</si>
  <si>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</si>
  <si>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</si>
  <si>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</si>
  <si>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</si>
  <si>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</si>
  <si>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</si>
  <si>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</si>
  <si>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</si>
  <si>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</si>
  <si>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</si>
  <si>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</si>
  <si>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</si>
  <si>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</si>
  <si>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</si>
  <si>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</si>
  <si>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</si>
  <si>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</si>
  <si>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</si>
  <si>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</si>
  <si>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</si>
  <si>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</si>
  <si>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</si>
  <si>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</si>
  <si>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</si>
  <si>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</si>
  <si>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</si>
  <si>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</si>
  <si>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</si>
  <si>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</si>
  <si>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</si>
  <si>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</si>
  <si>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</si>
  <si>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</si>
  <si>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</si>
  <si>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</si>
  <si>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</si>
  <si>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</si>
  <si>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</si>
  <si>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</si>
  <si>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</si>
  <si>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</si>
  <si>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</si>
  <si>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</si>
  <si>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</si>
  <si>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</si>
  <si>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</si>
  <si>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</si>
  <si>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</si>
  <si>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</si>
  <si>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</si>
  <si>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</si>
  <si>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</si>
  <si>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</si>
  <si>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</si>
  <si>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</si>
  <si>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</si>
  <si>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</si>
  <si>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</si>
  <si>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</si>
  <si>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</si>
  <si>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</si>
  <si>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</si>
  <si>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</si>
  <si>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</si>
  <si>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</si>
  <si>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</si>
  <si>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</si>
  <si>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</si>
  <si>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</si>
  <si>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</si>
  <si>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</si>
  <si>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</si>
  <si>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</si>
  <si>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</si>
  <si>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</si>
  <si>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</si>
  <si>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</si>
  <si>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</si>
  <si>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</si>
  <si>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</si>
  <si>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</si>
  <si>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</si>
  <si>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</si>
  <si>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</si>
  <si>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</si>
  <si>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</si>
  <si>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</si>
  <si>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</si>
  <si>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</si>
  <si>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</si>
  <si>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</si>
  <si>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</si>
  <si>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</si>
  <si>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</si>
  <si>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</si>
  <si>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</si>
  <si>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</si>
  <si>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</si>
  <si>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</si>
  <si>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</si>
  <si>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</si>
  <si>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</si>
  <si>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</si>
  <si>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</si>
  <si>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</si>
  <si>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</si>
  <si>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</si>
  <si>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</si>
  <si>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</si>
  <si>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</si>
  <si>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</si>
  <si>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</si>
  <si>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</si>
  <si>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</si>
  <si>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</si>
  <si>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</si>
  <si>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</si>
  <si>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</si>
  <si>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</si>
  <si>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</si>
  <si>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</si>
  <si>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</si>
  <si>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</si>
  <si>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</si>
  <si>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</si>
  <si>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</si>
  <si>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</si>
  <si>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</si>
  <si>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</si>
  <si>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</si>
  <si>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</si>
  <si>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</si>
  <si>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</si>
  <si>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</si>
  <si>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</si>
  <si>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</si>
  <si>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</si>
  <si>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</si>
  <si>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</si>
  <si>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</si>
  <si>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</si>
  <si>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</si>
  <si>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</si>
  <si>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</si>
  <si>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</si>
  <si>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</si>
  <si>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</si>
  <si>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</si>
  <si>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</si>
  <si>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</si>
  <si>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</si>
  <si>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</si>
  <si>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</si>
  <si>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</si>
  <si>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</si>
  <si>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</si>
  <si>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</si>
  <si>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</si>
  <si>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</si>
  <si>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</si>
  <si>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</si>
  <si>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</si>
  <si>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</si>
  <si>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</si>
  <si>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</si>
  <si>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</si>
  <si>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</si>
  <si>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</si>
  <si>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</si>
  <si>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</si>
  <si>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</si>
  <si>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</si>
  <si>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</si>
  <si>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</si>
  <si>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</si>
  <si>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</si>
  <si>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</si>
  <si>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</si>
  <si>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</si>
  <si>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</si>
  <si>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</si>
  <si>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</si>
  <si>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</si>
  <si>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</si>
  <si>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</si>
  <si>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</si>
  <si>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</si>
  <si>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</si>
  <si>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</si>
  <si>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</si>
  <si>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</si>
  <si>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</si>
  <si>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</si>
  <si>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</si>
  <si>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</si>
  <si>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</si>
  <si>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</si>
  <si>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</si>
  <si>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</si>
  <si>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</si>
  <si>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</si>
  <si>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</si>
  <si>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</si>
  <si>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</si>
  <si>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</si>
  <si>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</si>
  <si>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</si>
  <si>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</si>
  <si>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</si>
  <si>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</si>
  <si>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</si>
  <si>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</si>
  <si>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</si>
  <si>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</si>
  <si>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</si>
  <si>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</si>
  <si>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</si>
  <si>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</si>
  <si>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</si>
  <si>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</si>
  <si>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</si>
  <si>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</si>
  <si>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</si>
  <si>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</si>
  <si>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</si>
  <si>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</si>
  <si>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</si>
  <si>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</si>
  <si>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</si>
  <si>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</si>
  <si>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</si>
  <si>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</si>
  <si>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</si>
  <si>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</si>
  <si>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</si>
  <si>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</si>
  <si>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</si>
  <si>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</si>
  <si>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</si>
  <si>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</si>
  <si>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</si>
  <si>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</si>
  <si>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</si>
  <si>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</si>
  <si>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</si>
  <si>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</si>
  <si>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</si>
  <si>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</si>
  <si>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</si>
  <si>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</si>
  <si>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</si>
  <si>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</si>
  <si>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</si>
  <si>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</si>
  <si>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</si>
  <si>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</si>
  <si>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</si>
  <si>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</si>
  <si>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</si>
  <si>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</si>
  <si>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</si>
  <si>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</si>
  <si>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</si>
  <si>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</si>
  <si>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</si>
  <si>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</si>
  <si>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</si>
  <si>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</si>
  <si>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</si>
  <si>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</si>
  <si>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</si>
  <si>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</si>
  <si>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</si>
  <si>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</si>
  <si>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</si>
  <si>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</si>
  <si>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</si>
  <si>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</si>
  <si>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</si>
  <si>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</si>
  <si>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</si>
  <si>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</si>
  <si>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</si>
  <si>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</si>
  <si>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</si>
  <si>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</si>
  <si>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</si>
  <si>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</si>
  <si>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</si>
  <si>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</si>
  <si>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</si>
  <si>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</si>
  <si>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</si>
  <si>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</si>
  <si>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</si>
  <si>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</si>
  <si>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</si>
  <si>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</si>
  <si>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</si>
  <si>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</si>
  <si>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</si>
  <si>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</si>
  <si>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</si>
  <si>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</si>
  <si>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</si>
  <si>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</si>
  <si>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</si>
  <si>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</si>
  <si>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</si>
  <si>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</si>
  <si>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</si>
  <si>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</si>
  <si>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</si>
  <si>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</si>
  <si>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</si>
  <si>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</si>
  <si>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</si>
  <si>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</si>
  <si>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</si>
  <si>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</si>
  <si>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</si>
  <si>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</si>
  <si>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</si>
  <si>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</si>
  <si>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</si>
  <si>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</si>
  <si>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</si>
  <si>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</si>
  <si>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</si>
  <si>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</si>
  <si>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</si>
  <si>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</si>
  <si>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</si>
  <si>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</si>
  <si>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</si>
  <si>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</si>
  <si>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</si>
  <si>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</si>
  <si>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</si>
  <si>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</si>
  <si>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</si>
  <si>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</si>
  <si>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</si>
  <si>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</si>
  <si>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</si>
  <si>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</si>
  <si>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</si>
  <si>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</si>
  <si>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</si>
  <si>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</si>
  <si>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</si>
  <si>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</si>
  <si>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</si>
  <si>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</si>
  <si>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</si>
  <si>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</si>
  <si>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</si>
  <si>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</si>
  <si>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</si>
  <si>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</si>
  <si>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</si>
  <si>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</si>
  <si>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</si>
  <si>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</si>
  <si>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</si>
  <si>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</si>
  <si>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</si>
  <si>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</si>
  <si>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</si>
  <si>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</si>
  <si>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</si>
  <si>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</si>
  <si>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</si>
  <si>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</si>
  <si>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</si>
  <si>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</si>
  <si>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</si>
  <si>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</si>
  <si>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</si>
  <si>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</si>
  <si>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</si>
  <si>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</si>
  <si>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</si>
  <si>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</si>
  <si>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</si>
  <si>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</si>
  <si>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</si>
  <si>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</si>
  <si>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</si>
  <si>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</si>
  <si>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</si>
  <si>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</si>
  <si>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</si>
  <si>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</si>
  <si>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</si>
  <si>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</si>
  <si>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</si>
  <si>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</si>
  <si>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</si>
  <si>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</si>
  <si>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</si>
  <si>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</si>
  <si>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</si>
  <si>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</si>
  <si>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</si>
  <si>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</si>
  <si>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</si>
  <si>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</si>
  <si>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</si>
  <si>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</si>
  <si>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</si>
  <si>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</si>
  <si>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</si>
  <si>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</si>
  <si>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</si>
  <si>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</si>
  <si>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</si>
  <si>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</si>
  <si>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</si>
  <si>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</si>
  <si>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</si>
  <si>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</si>
  <si>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</si>
  <si>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</si>
  <si>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</si>
  <si>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</si>
  <si>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</si>
  <si>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</si>
  <si>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</si>
  <si>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</si>
  <si>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</si>
  <si>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</si>
  <si>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</si>
  <si>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</si>
  <si>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</si>
  <si>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</si>
  <si>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</si>
  <si>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</si>
  <si>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</si>
  <si>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</si>
  <si>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</si>
  <si>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</si>
  <si>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</si>
  <si>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</si>
  <si>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</si>
  <si>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</si>
  <si>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</si>
  <si>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</si>
  <si>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</si>
  <si>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</si>
  <si>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</si>
  <si>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</si>
  <si>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</si>
  <si>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</si>
  <si>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</si>
  <si>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</si>
  <si>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</si>
  <si>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</si>
  <si>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</si>
  <si>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</si>
  <si>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</si>
  <si>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</si>
  <si>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</si>
  <si>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</si>
  <si>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</si>
  <si>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</si>
  <si>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</si>
  <si>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</si>
  <si>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</si>
  <si>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</si>
  <si>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</si>
  <si>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</si>
  <si>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</si>
  <si>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</si>
  <si>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</si>
  <si>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</si>
  <si>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</si>
  <si>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</si>
  <si>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</si>
  <si>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</si>
  <si>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</si>
  <si>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</si>
  <si>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</si>
  <si>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</si>
  <si>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</si>
  <si>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</si>
  <si>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</si>
  <si>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</si>
  <si>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</si>
  <si>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</si>
  <si>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</si>
  <si>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</si>
  <si>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</si>
  <si>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</si>
  <si>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</si>
  <si>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</si>
  <si>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</si>
  <si>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</si>
  <si>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</si>
  <si>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</si>
  <si>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</si>
  <si>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</si>
  <si>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</si>
  <si>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</si>
  <si>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</si>
  <si>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</si>
  <si>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</si>
  <si>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</si>
  <si>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</si>
  <si>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</si>
  <si>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</si>
  <si>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</si>
  <si>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</si>
  <si>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</si>
  <si>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</si>
  <si>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</si>
  <si>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</si>
  <si>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</si>
  <si>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</si>
  <si>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</si>
  <si>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</si>
  <si>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</si>
  <si>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</si>
  <si>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</si>
  <si>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</si>
  <si>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</si>
  <si>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</si>
  <si>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</si>
  <si>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</si>
  <si>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</si>
  <si>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</si>
  <si>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</si>
  <si>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</si>
  <si>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</si>
  <si>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</si>
  <si>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</si>
  <si>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</si>
  <si>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</si>
  <si>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</si>
  <si>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</si>
  <si>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</si>
  <si>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</si>
  <si>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</si>
  <si>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</si>
  <si>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</si>
  <si>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</si>
  <si>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</si>
  <si>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</si>
  <si>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</si>
  <si>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</si>
  <si>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</si>
  <si>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</si>
  <si>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</si>
  <si>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</si>
  <si>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</si>
  <si>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</si>
  <si>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</si>
  <si>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</si>
  <si>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</si>
  <si>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</si>
  <si>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</si>
  <si>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</si>
  <si>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</si>
  <si>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</si>
  <si>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</si>
  <si>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</si>
  <si>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</si>
  <si>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</si>
  <si>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</si>
  <si>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</si>
  <si>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</si>
  <si>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</si>
  <si>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</si>
  <si>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</si>
  <si>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</si>
  <si>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</si>
  <si>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</si>
  <si>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</si>
  <si>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</si>
  <si>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</si>
  <si>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</si>
  <si>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</si>
  <si>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</si>
  <si>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</si>
  <si>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</si>
  <si>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</si>
  <si>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</si>
  <si>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</si>
  <si>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</si>
  <si>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</si>
  <si>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</si>
  <si>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</si>
  <si>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</si>
  <si>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</si>
  <si>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</si>
  <si>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</si>
  <si>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</si>
  <si>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</si>
  <si>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</si>
  <si>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</si>
  <si>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</si>
  <si>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</si>
  <si>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</si>
  <si>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</si>
  <si>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</si>
  <si>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</si>
  <si>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</si>
  <si>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</si>
  <si>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</si>
  <si>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</si>
  <si>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</si>
  <si>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</si>
  <si>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</si>
  <si>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</si>
  <si>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</si>
  <si>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</si>
  <si>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</si>
  <si>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</si>
  <si>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</si>
  <si>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</si>
  <si>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</si>
  <si>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</si>
  <si>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</si>
  <si>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</si>
  <si>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</si>
  <si>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</si>
  <si>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</si>
  <si>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</si>
  <si>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</si>
  <si>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</si>
  <si>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</si>
  <si>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</si>
  <si>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</si>
  <si>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</si>
  <si>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</si>
  <si>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</si>
  <si>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</si>
  <si>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</si>
  <si>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</si>
  <si>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</si>
  <si>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</si>
  <si>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</si>
  <si>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</si>
  <si>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</si>
  <si>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</si>
  <si>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</si>
  <si>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</si>
  <si>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</si>
  <si>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</si>
  <si>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</si>
  <si>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</si>
  <si>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</si>
  <si>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</si>
  <si>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</si>
  <si>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</si>
  <si>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</si>
  <si>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</si>
  <si>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</si>
  <si>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</si>
  <si>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</si>
  <si>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</si>
  <si>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</si>
  <si>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</si>
  <si>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</si>
  <si>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</si>
  <si>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</si>
  <si>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</si>
  <si>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</si>
  <si>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</si>
  <si>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</si>
  <si>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</si>
  <si>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</si>
  <si>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</si>
  <si>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</si>
  <si>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</si>
  <si>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</si>
  <si>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</si>
  <si>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</si>
  <si>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</si>
  <si>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</si>
  <si>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</si>
  <si>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</si>
  <si>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</si>
  <si>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</si>
  <si>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</si>
  <si>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</si>
  <si>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</si>
  <si>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</si>
  <si>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</si>
  <si>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</si>
  <si>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</si>
  <si>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</si>
  <si>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</si>
  <si>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</si>
  <si>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</si>
  <si>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</si>
  <si>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</si>
  <si>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</si>
  <si>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</si>
  <si>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</si>
  <si>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</si>
  <si>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</si>
  <si>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</si>
  <si>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</si>
  <si>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</si>
  <si>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</si>
  <si>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</si>
  <si>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</si>
  <si>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</si>
  <si>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</si>
  <si>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</si>
  <si>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</si>
  <si>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</si>
  <si>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</si>
  <si>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</si>
  <si>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</si>
  <si>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</si>
  <si>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</si>
  <si>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</si>
  <si>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</si>
  <si>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</si>
  <si>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</si>
  <si>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</si>
  <si>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</si>
  <si>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</si>
  <si>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</si>
  <si>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</si>
  <si>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</si>
  <si>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</si>
  <si>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</si>
  <si>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</si>
  <si>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</si>
  <si>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</si>
  <si>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</si>
  <si>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</si>
  <si>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</si>
  <si>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</si>
  <si>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</si>
  <si>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</si>
  <si>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</si>
  <si>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</si>
  <si>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</si>
  <si>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</si>
  <si>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</si>
  <si>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</si>
  <si>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</si>
  <si>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</si>
  <si>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</si>
  <si>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</si>
  <si>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</si>
  <si>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</si>
  <si>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</si>
  <si>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</si>
  <si>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</si>
  <si>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</si>
  <si>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</si>
  <si>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</si>
  <si>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</si>
  <si>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</si>
  <si>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</si>
  <si>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</si>
  <si>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</si>
  <si>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</si>
  <si>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</si>
  <si>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</si>
  <si>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</si>
  <si>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</si>
  <si>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</si>
  <si>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</si>
  <si>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</si>
  <si>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</si>
  <si>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</si>
  <si>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</si>
  <si>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</si>
  <si>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</si>
  <si>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</si>
  <si>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</si>
  <si>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</si>
  <si>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</si>
  <si>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</si>
  <si>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</si>
  <si>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</si>
  <si>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</si>
  <si>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</si>
  <si>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</si>
  <si>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</si>
  <si>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</si>
  <si>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</si>
  <si>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</si>
  <si>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</si>
  <si>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</si>
  <si>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</si>
  <si>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</si>
  <si>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</si>
  <si>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</si>
  <si>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</si>
  <si>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</si>
  <si>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</si>
  <si>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</si>
  <si>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</si>
  <si>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</si>
  <si>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</si>
  <si>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</si>
  <si>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</si>
  <si>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</si>
  <si>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</si>
  <si>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</si>
  <si>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</si>
  <si>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</si>
  <si>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</si>
  <si>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</si>
  <si>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</si>
  <si>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</si>
  <si>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</si>
  <si>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</si>
  <si>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</si>
  <si>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</si>
  <si>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</si>
  <si>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</si>
  <si>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</si>
  <si>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</si>
  <si>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</si>
  <si>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</si>
  <si>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</si>
  <si>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</si>
  <si>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</si>
  <si>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</si>
  <si>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</si>
  <si>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</si>
  <si>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</si>
  <si>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</si>
  <si>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</si>
  <si>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</si>
  <si>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</si>
  <si>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</si>
  <si>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</si>
  <si>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</si>
  <si>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</si>
  <si>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</si>
  <si>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</si>
  <si>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</si>
  <si>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</si>
  <si>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</si>
  <si>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</si>
  <si>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</si>
  <si>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</si>
  <si>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</si>
  <si>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</si>
  <si>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</si>
  <si>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</si>
  <si>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</si>
  <si>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</si>
  <si>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</si>
  <si>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</si>
  <si>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</si>
  <si>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</si>
  <si>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</si>
  <si>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</si>
  <si>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</si>
  <si>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</si>
  <si>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</si>
  <si>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</si>
  <si>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</si>
  <si>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</si>
  <si>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</si>
  <si>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</si>
  <si>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</si>
  <si>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</si>
  <si>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</si>
  <si>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</si>
  <si>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</si>
  <si>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</si>
  <si>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</si>
  <si>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</si>
  <si>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</si>
  <si>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</si>
  <si>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</si>
  <si>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</si>
  <si>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</si>
  <si>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</si>
  <si>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</si>
  <si>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</si>
  <si>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</si>
  <si>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</si>
  <si>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</si>
  <si>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</si>
  <si>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</si>
  <si>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</si>
  <si>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</si>
  <si>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</si>
  <si>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</si>
  <si>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</si>
  <si>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</si>
  <si>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</si>
  <si>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</si>
  <si>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</si>
  <si>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</si>
  <si>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</si>
  <si>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</si>
  <si>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</si>
  <si>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</si>
  <si>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</si>
  <si>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</si>
  <si>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</si>
  <si>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</si>
  <si>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</si>
  <si>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</si>
  <si>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</si>
  <si>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</si>
  <si>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</si>
  <si>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</si>
  <si>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</si>
  <si>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</si>
  <si>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</si>
  <si>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</si>
  <si>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</si>
  <si>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</si>
  <si>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</si>
  <si>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</si>
  <si>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</si>
  <si>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</si>
  <si>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</si>
  <si>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</si>
  <si>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</si>
  <si>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</si>
  <si>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</si>
  <si>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</si>
  <si>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</si>
  <si>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</si>
  <si>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</si>
  <si>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</si>
  <si>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</si>
  <si>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</si>
  <si>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</si>
  <si>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</si>
  <si>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</si>
  <si>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</si>
  <si>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</si>
  <si>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</si>
  <si>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</si>
  <si>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</si>
  <si>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</si>
  <si>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</si>
  <si>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</si>
  <si>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</si>
  <si>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</si>
  <si>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</si>
  <si>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</si>
  <si>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</si>
  <si>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</si>
  <si>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</si>
  <si>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</si>
  <si>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</si>
  <si>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</si>
  <si>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</si>
  <si>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</si>
  <si>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</si>
  <si>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</si>
  <si>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</si>
  <si>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</si>
  <si>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</si>
  <si>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</si>
  <si>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</si>
  <si>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</si>
  <si>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</si>
  <si>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</si>
  <si>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</si>
  <si>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</si>
  <si>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</si>
  <si>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</si>
  <si>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</si>
  <si>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</si>
  <si>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</si>
  <si>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</si>
  <si>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</si>
  <si>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</si>
  <si>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</si>
  <si>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</si>
  <si>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</si>
  <si>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</si>
  <si>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</si>
  <si>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</si>
  <si>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</si>
  <si>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</si>
  <si>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</si>
  <si>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</si>
  <si>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</si>
  <si>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</si>
  <si>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</si>
  <si>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</si>
  <si>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</si>
  <si>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</si>
  <si>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</si>
  <si>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</si>
  <si>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</si>
  <si>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</si>
  <si>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</si>
  <si>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</si>
  <si>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</si>
  <si>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</si>
  <si>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</si>
  <si>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</si>
  <si>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</si>
  <si>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</si>
  <si>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</si>
  <si>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</si>
  <si>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</si>
  <si>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</si>
  <si>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</si>
  <si>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</si>
  <si>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</si>
  <si>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</si>
  <si>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</si>
  <si>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</si>
  <si>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</si>
  <si>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</si>
  <si>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</si>
  <si>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</si>
  <si>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</si>
  <si>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</si>
  <si>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</si>
  <si>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</si>
  <si>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</si>
  <si>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</si>
  <si>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</si>
  <si>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</si>
  <si>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</si>
  <si>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</si>
  <si>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</si>
  <si>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</si>
  <si>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</si>
  <si>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</si>
  <si>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</si>
  <si>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</si>
  <si>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</si>
  <si>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</si>
  <si>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</si>
  <si>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</si>
  <si>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</si>
  <si>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</si>
  <si>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</si>
  <si>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</si>
  <si>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</si>
  <si>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</si>
  <si>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</si>
  <si>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</si>
  <si>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</si>
  <si>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</si>
  <si>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</si>
  <si>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</si>
  <si>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</si>
  <si>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</si>
  <si>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</si>
  <si>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</si>
  <si>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</si>
  <si>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</si>
  <si>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</si>
  <si>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</si>
  <si>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</si>
  <si>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</si>
  <si>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</si>
  <si>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</si>
  <si>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</si>
  <si>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</si>
  <si>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</si>
  <si>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</si>
  <si>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</si>
  <si>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</si>
  <si>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</si>
  <si>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</si>
  <si>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</si>
  <si>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</si>
  <si>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</si>
  <si>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</si>
  <si>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</si>
  <si>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</si>
  <si>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</si>
  <si>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</si>
  <si>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</si>
  <si>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</si>
  <si>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</si>
  <si>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</si>
  <si>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</si>
  <si>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</si>
  <si>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</si>
  <si>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</si>
  <si>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</si>
  <si>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</si>
  <si>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</si>
  <si>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</si>
  <si>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</si>
  <si>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</si>
  <si>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</si>
  <si>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</si>
  <si>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</si>
  <si>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</si>
  <si>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</si>
  <si>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</si>
  <si>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</si>
  <si>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</si>
  <si>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</si>
  <si>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</si>
  <si>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</si>
  <si>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</si>
  <si>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</si>
  <si>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</si>
  <si>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</si>
  <si>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</si>
  <si>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</si>
  <si>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</si>
  <si>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</si>
  <si>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</si>
  <si>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</si>
  <si>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</si>
  <si>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</si>
  <si>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</si>
  <si>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</si>
  <si>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</si>
  <si>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</si>
  <si>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</si>
  <si>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</si>
  <si>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</si>
  <si>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</si>
  <si>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</si>
  <si>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</si>
  <si>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</si>
  <si>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</si>
  <si>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</si>
  <si>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</si>
  <si>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</si>
  <si>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</si>
  <si>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</si>
  <si>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</si>
  <si>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</si>
  <si>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</si>
  <si>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</si>
  <si>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</si>
  <si>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</si>
  <si>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</si>
  <si>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</si>
  <si>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</si>
  <si>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</si>
  <si>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</si>
  <si>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</si>
  <si>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</si>
  <si>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</si>
  <si>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</si>
  <si>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</si>
  <si>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</si>
  <si>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</si>
  <si>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</si>
  <si>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</si>
  <si>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</si>
  <si>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</si>
  <si>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</si>
  <si>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</si>
  <si>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</si>
  <si>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</si>
  <si>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</si>
  <si>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</si>
  <si>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</si>
  <si>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</si>
  <si>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</si>
  <si>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</si>
  <si>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</si>
  <si>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</si>
  <si>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</si>
  <si>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</si>
  <si>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</si>
  <si>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</si>
  <si>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</si>
  <si>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</si>
  <si>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</si>
  <si>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</si>
  <si>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</si>
  <si>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</si>
  <si>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</si>
  <si>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</si>
  <si>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</si>
  <si>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</si>
  <si>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</si>
  <si>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</si>
  <si>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</si>
  <si>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</si>
  <si>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</si>
  <si>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</si>
  <si>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</si>
  <si>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</si>
  <si>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</si>
  <si>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</si>
  <si>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</si>
  <si>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</si>
  <si>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</si>
  <si>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</si>
  <si>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</si>
  <si>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</si>
  <si>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</si>
  <si>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</si>
  <si>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</si>
  <si>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</si>
  <si>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</si>
  <si>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</si>
  <si>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</si>
  <si>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</si>
  <si>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</si>
  <si>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</si>
  <si>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</si>
  <si>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</si>
  <si>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</si>
  <si>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</si>
  <si>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</si>
  <si>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</si>
  <si>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</si>
  <si>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</si>
  <si>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</si>
  <si>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</si>
  <si>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</si>
  <si>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</si>
  <si>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</si>
  <si>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</si>
  <si>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</si>
  <si>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</si>
  <si>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</si>
  <si>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</si>
  <si>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</si>
  <si>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</si>
  <si>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</si>
  <si>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</si>
  <si>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</si>
  <si>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</si>
  <si>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</si>
  <si>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</si>
  <si>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</si>
  <si>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</si>
  <si>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</si>
  <si>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</si>
  <si>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</si>
  <si>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</si>
  <si>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</si>
  <si>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</si>
  <si>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</si>
  <si>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</si>
  <si>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</si>
  <si>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</si>
  <si>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</si>
  <si>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</si>
  <si>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</si>
  <si>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</si>
  <si>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</si>
  <si>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</si>
  <si>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</si>
  <si>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</si>
  <si>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</si>
  <si>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</si>
  <si>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</si>
  <si>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</si>
  <si>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</si>
  <si>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</si>
  <si>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</si>
  <si>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</si>
  <si>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</si>
  <si>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</si>
  <si>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</si>
  <si>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</si>
  <si>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</si>
  <si>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</si>
  <si>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</si>
  <si>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</si>
  <si>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</si>
  <si>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</si>
  <si>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</si>
  <si>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</si>
  <si>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</si>
  <si>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</si>
  <si>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</si>
  <si>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</si>
  <si>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</si>
  <si>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</si>
  <si>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</si>
  <si>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</si>
  <si>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</si>
  <si>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</si>
  <si>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</si>
  <si>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</si>
  <si>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</si>
  <si>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</si>
  <si>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</si>
  <si>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</si>
  <si>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</si>
  <si>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</si>
  <si>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</si>
  <si>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</si>
  <si>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</si>
  <si>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</si>
  <si>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</si>
  <si>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</si>
  <si>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</si>
  <si>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</si>
  <si>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</si>
  <si>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</si>
  <si>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</si>
  <si>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</si>
  <si>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</si>
  <si>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</si>
  <si>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</si>
  <si>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</si>
  <si>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</si>
  <si>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</si>
  <si>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</si>
  <si>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</si>
  <si>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</si>
  <si>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</si>
  <si>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</si>
  <si>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</si>
  <si>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</si>
  <si>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</si>
  <si>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</si>
  <si>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</si>
  <si>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</si>
  <si>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</si>
  <si>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</si>
  <si>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</si>
  <si>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</si>
  <si>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</si>
  <si>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</si>
  <si>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</si>
  <si>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</si>
  <si>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</si>
  <si>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</si>
  <si>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</si>
  <si>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</si>
  <si>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</si>
  <si>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</si>
  <si>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</si>
  <si>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</si>
  <si>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</si>
  <si>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</si>
  <si>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</si>
  <si>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</si>
  <si>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</si>
  <si>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</si>
  <si>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</si>
  <si>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</si>
  <si>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</si>
  <si>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</si>
  <si>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</si>
  <si>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</si>
  <si>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</si>
  <si>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</si>
  <si>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</si>
  <si>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</si>
  <si>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</si>
  <si>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</si>
  <si>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</si>
  <si>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</si>
  <si>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</si>
  <si>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</si>
  <si>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</si>
  <si>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</si>
  <si>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</si>
  <si>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</si>
  <si>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</si>
  <si>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</si>
  <si>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</si>
  <si>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</si>
  <si>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</si>
  <si>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</si>
  <si>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</si>
  <si>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</si>
  <si>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</si>
  <si>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</si>
  <si>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</si>
  <si>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</si>
  <si>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</si>
  <si>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</si>
  <si>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</si>
  <si>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</si>
  <si>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</si>
  <si>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</si>
  <si>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</si>
  <si>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</si>
  <si>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</si>
  <si>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</si>
  <si>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</si>
  <si>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</si>
  <si>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</si>
  <si>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</si>
  <si>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</si>
  <si>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</si>
  <si>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</si>
  <si>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</si>
  <si>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</si>
  <si>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</si>
  <si>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</si>
  <si>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</si>
  <si>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</si>
  <si>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</si>
  <si>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</si>
  <si>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</si>
  <si>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</si>
  <si>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</si>
  <si>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</si>
  <si>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</si>
  <si>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</si>
  <si>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</si>
  <si>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</si>
  <si>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</si>
  <si>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</si>
  <si>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</si>
  <si>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</si>
  <si>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</si>
  <si>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</si>
  <si>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</si>
  <si>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</si>
  <si>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</si>
  <si>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</si>
  <si>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</si>
  <si>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</si>
  <si>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</si>
  <si>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</si>
  <si>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</si>
  <si>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</si>
  <si>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</si>
  <si>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</si>
  <si>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</si>
  <si>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</si>
  <si>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</si>
  <si>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</si>
  <si>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</si>
  <si>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</si>
  <si>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</si>
  <si>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</si>
  <si>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</si>
  <si>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</si>
  <si>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</si>
  <si>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</si>
  <si>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</si>
  <si>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</si>
  <si>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</si>
  <si>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</si>
  <si>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</si>
  <si>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</si>
  <si>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</si>
  <si>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</si>
  <si>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</si>
  <si>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</si>
  <si>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</si>
  <si>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</si>
  <si>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</si>
  <si>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</si>
  <si>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</si>
  <si>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</si>
  <si>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</si>
  <si>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</si>
  <si>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</si>
  <si>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</si>
  <si>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</si>
  <si>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</si>
  <si>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</si>
  <si>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</si>
  <si>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</si>
  <si>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</si>
  <si>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</si>
  <si>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</si>
  <si>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</si>
  <si>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</si>
  <si>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</si>
  <si>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</si>
  <si>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</si>
  <si>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</si>
  <si>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</si>
  <si>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</si>
  <si>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</si>
  <si>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</si>
  <si>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</si>
  <si>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</si>
  <si>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</si>
  <si>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</si>
  <si>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</si>
  <si>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</si>
  <si>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</si>
  <si>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</si>
  <si>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</si>
  <si>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</si>
  <si>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</si>
  <si>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</si>
  <si>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</si>
  <si>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</si>
  <si>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</si>
  <si>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</si>
  <si>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</si>
  <si>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</si>
  <si>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</si>
  <si>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</si>
  <si>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</si>
  <si>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</si>
  <si>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</si>
  <si>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</si>
  <si>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</si>
  <si>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</si>
  <si>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</si>
  <si>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</si>
  <si>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</si>
  <si>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</si>
  <si>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</si>
  <si>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</si>
  <si>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</si>
  <si>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</si>
  <si>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</si>
  <si>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</si>
  <si>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</si>
  <si>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</si>
  <si>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</si>
  <si>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</si>
  <si>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</si>
  <si>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</si>
  <si>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</si>
  <si>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</si>
  <si>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</si>
  <si>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</si>
  <si>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</si>
  <si>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</si>
  <si>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</si>
  <si>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</si>
  <si>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</si>
  <si>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</si>
  <si>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</si>
  <si>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</si>
  <si>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</si>
  <si>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</si>
  <si>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</si>
  <si>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</si>
  <si>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</si>
  <si>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</si>
  <si>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</si>
  <si>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</si>
  <si>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</si>
  <si>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</si>
  <si>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</si>
  <si>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</si>
  <si>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</si>
  <si>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</si>
  <si>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</si>
  <si>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</si>
  <si>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</si>
  <si>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</si>
  <si>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</si>
  <si>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</si>
  <si>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</si>
  <si>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</si>
  <si>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</si>
  <si>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</si>
  <si>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</si>
  <si>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</si>
  <si>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</si>
  <si>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</si>
  <si>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</si>
  <si>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</si>
  <si>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</si>
  <si>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</si>
  <si>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</si>
  <si>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</si>
  <si>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</si>
  <si>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</si>
  <si>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</si>
  <si>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</si>
  <si>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</si>
  <si>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</si>
  <si>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</si>
  <si>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</si>
  <si>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</si>
  <si>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</si>
  <si>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</si>
  <si>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</si>
  <si>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</si>
  <si>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</si>
  <si>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</si>
  <si>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</si>
  <si>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</si>
  <si>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</si>
  <si>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</si>
  <si>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</si>
  <si>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</si>
  <si>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</si>
  <si>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</si>
  <si>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</si>
  <si>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</si>
  <si>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</si>
  <si>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</si>
  <si>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</si>
  <si>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</si>
  <si>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</si>
  <si>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</si>
  <si>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</si>
  <si>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</si>
  <si>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</si>
  <si>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</si>
  <si>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</si>
  <si>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</si>
  <si>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</si>
  <si>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</si>
  <si>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</si>
  <si>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</si>
  <si>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</si>
  <si>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</si>
  <si>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</si>
  <si>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</si>
  <si>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</si>
  <si>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</si>
  <si>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</si>
  <si>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</si>
  <si>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</si>
  <si>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</si>
  <si>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</si>
  <si>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</si>
  <si>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</si>
  <si>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</si>
  <si>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</si>
  <si>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</si>
  <si>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</si>
  <si>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</si>
  <si>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</si>
  <si>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</si>
  <si>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</si>
  <si>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</si>
  <si>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</si>
  <si>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</si>
  <si>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</si>
  <si>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</si>
  <si>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</si>
  <si>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</si>
  <si>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</si>
  <si>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</si>
  <si>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</si>
  <si>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</si>
  <si>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</si>
  <si>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</si>
  <si>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</si>
  <si>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</si>
  <si>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</si>
  <si>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</si>
  <si>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</si>
  <si>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</si>
  <si>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</si>
  <si>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</si>
  <si>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</si>
  <si>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</si>
  <si>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</si>
  <si>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</si>
  <si>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</si>
  <si>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</si>
  <si>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</si>
  <si>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</si>
  <si>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</si>
  <si>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</si>
  <si>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</si>
  <si>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</si>
  <si>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</si>
  <si>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</si>
  <si>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</si>
  <si>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</si>
  <si>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</si>
  <si>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</si>
  <si>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</si>
  <si>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</si>
  <si>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</si>
  <si>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</si>
  <si>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</si>
  <si>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</si>
  <si>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</si>
  <si>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</si>
  <si>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</si>
  <si>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</si>
  <si>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</si>
  <si>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</si>
  <si>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</si>
  <si>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</si>
  <si>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</si>
  <si>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</si>
  <si>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</si>
  <si>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</si>
  <si>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</si>
  <si>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</si>
  <si>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</si>
  <si>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</si>
  <si>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</si>
  <si>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</si>
  <si>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</si>
  <si>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</si>
  <si>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</si>
  <si>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</si>
  <si>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</si>
  <si>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</si>
  <si>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</si>
  <si>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</si>
  <si>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</si>
  <si>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</si>
  <si>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</si>
  <si>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</si>
  <si>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</si>
  <si>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</si>
  <si>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</si>
  <si>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</si>
  <si>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</si>
  <si>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</si>
  <si>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</si>
  <si>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</si>
  <si>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</si>
  <si>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</si>
  <si>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</si>
  <si>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</si>
  <si>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</si>
  <si>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</si>
  <si>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</si>
  <si>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</si>
  <si>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</si>
  <si>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</si>
  <si>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</si>
  <si>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</si>
  <si>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</si>
  <si>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</si>
  <si>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</si>
  <si>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</si>
  <si>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</si>
  <si>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</si>
  <si>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</si>
  <si>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</si>
  <si>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</si>
  <si>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</si>
  <si>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</si>
  <si>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</si>
  <si>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</si>
  <si>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</si>
  <si>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</si>
  <si>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</si>
  <si>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</si>
  <si>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</si>
  <si>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</si>
  <si>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</si>
  <si>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</si>
  <si>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</si>
  <si>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</si>
  <si>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</si>
  <si>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</si>
  <si>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</si>
  <si>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</si>
  <si>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</si>
  <si>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</si>
  <si>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</si>
  <si>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</si>
  <si>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</si>
  <si>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</si>
  <si>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</si>
  <si>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</si>
  <si>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</si>
  <si>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</si>
  <si>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</si>
  <si>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</si>
  <si>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</si>
  <si>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</si>
  <si>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</si>
  <si>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</si>
  <si>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</si>
  <si>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</si>
  <si>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</si>
  <si>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</si>
  <si>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</si>
  <si>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</si>
  <si>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</si>
  <si>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</si>
  <si>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</si>
  <si>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</si>
  <si>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</si>
  <si>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</si>
  <si>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</si>
  <si>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</si>
  <si>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</si>
  <si>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</si>
  <si>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</si>
  <si>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</si>
  <si>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</si>
  <si>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</si>
  <si>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</si>
  <si>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</si>
  <si>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</si>
  <si>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</si>
  <si>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</si>
  <si>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</si>
  <si>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</si>
  <si>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</si>
  <si>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</si>
  <si>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</si>
  <si>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</si>
  <si>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</si>
  <si>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</si>
  <si>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</si>
  <si>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</si>
  <si>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</si>
  <si>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</si>
  <si>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</si>
  <si>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</si>
  <si>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</si>
  <si>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</si>
  <si>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</si>
  <si>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</si>
  <si>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</si>
  <si>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</si>
  <si>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</si>
  <si>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</si>
  <si>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</si>
  <si>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</si>
  <si>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</si>
  <si>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</si>
  <si>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</si>
  <si>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</si>
  <si>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</si>
  <si>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</si>
  <si>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</si>
  <si>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</si>
  <si>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</si>
  <si>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</si>
  <si>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</si>
  <si>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</si>
  <si>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</si>
  <si>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</si>
  <si>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</si>
  <si>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</si>
  <si>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</si>
  <si>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</si>
  <si>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</si>
  <si>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</si>
  <si>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</si>
  <si>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</si>
  <si>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</si>
  <si>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</si>
  <si>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</si>
  <si>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</si>
  <si>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</si>
  <si>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</si>
  <si>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</si>
  <si>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</si>
  <si>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</si>
  <si>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</si>
  <si>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</si>
  <si>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</si>
  <si>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</si>
  <si>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</si>
  <si>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</si>
  <si>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</si>
  <si>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</si>
  <si>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</si>
  <si>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</si>
  <si>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</si>
  <si>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</si>
  <si>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</si>
  <si>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</si>
  <si>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</si>
  <si>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</si>
  <si>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</si>
  <si>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</si>
  <si>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</si>
  <si>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</si>
  <si>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</si>
  <si>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</si>
  <si>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</si>
  <si>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</si>
  <si>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</si>
  <si>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</si>
  <si>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</si>
  <si>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</si>
  <si>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</si>
  <si>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</si>
  <si>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</si>
  <si>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</si>
  <si>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</si>
  <si>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</si>
  <si>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</si>
  <si>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</si>
  <si>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</si>
  <si>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</si>
  <si>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</si>
  <si>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</si>
  <si>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</si>
  <si>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</si>
  <si>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</si>
  <si>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</si>
  <si>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</si>
  <si>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</si>
  <si>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</si>
  <si>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</si>
  <si>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</si>
  <si>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</si>
  <si>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</si>
  <si>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</si>
  <si>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</si>
  <si>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</si>
  <si>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</si>
  <si>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</si>
  <si>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</si>
  <si>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</si>
  <si>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</si>
  <si>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</si>
  <si>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</si>
  <si>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</si>
  <si>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</si>
  <si>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</si>
  <si>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</si>
  <si>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</si>
  <si>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</si>
  <si>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</si>
  <si>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</si>
  <si>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</si>
  <si>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</si>
  <si>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</si>
  <si>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</si>
  <si>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</si>
  <si>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</si>
  <si>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</si>
  <si>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</si>
  <si>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</si>
  <si>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</si>
  <si>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</si>
  <si>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</si>
  <si>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</si>
  <si>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</si>
  <si>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</si>
  <si>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</si>
  <si>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</si>
  <si>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</si>
  <si>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</si>
  <si>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</si>
  <si>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</si>
  <si>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</si>
  <si>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</si>
  <si>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</si>
  <si>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</si>
  <si>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</si>
  <si>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</si>
  <si>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</si>
  <si>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</si>
  <si>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</si>
  <si>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</si>
  <si>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</si>
  <si>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</si>
  <si>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</si>
  <si>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</si>
  <si>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</si>
  <si>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</si>
  <si>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</si>
  <si>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</si>
  <si>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</si>
  <si>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</si>
  <si>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</si>
  <si>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</si>
  <si>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</si>
  <si>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</si>
  <si>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</si>
  <si>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</si>
  <si>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</si>
  <si>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</si>
  <si>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</si>
  <si>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</si>
  <si>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</si>
  <si>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</si>
  <si>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</si>
  <si>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</si>
  <si>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</si>
  <si>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</si>
  <si>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</si>
  <si>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</si>
  <si>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</si>
  <si>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</si>
  <si>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</si>
  <si>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</si>
  <si>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</si>
  <si>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</si>
  <si>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</si>
  <si>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</si>
  <si>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</si>
  <si>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</si>
  <si>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</si>
  <si>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</si>
  <si>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</si>
  <si>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</si>
  <si>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</si>
  <si>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</si>
  <si>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</si>
  <si>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</si>
  <si>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</si>
  <si>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</si>
  <si>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</si>
  <si>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</si>
  <si>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</si>
  <si>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</si>
  <si>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</si>
  <si>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</si>
  <si>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</si>
  <si>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</si>
  <si>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</si>
  <si>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</si>
  <si>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</si>
  <si>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</si>
  <si>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</si>
  <si>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</si>
  <si>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</si>
  <si>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</si>
  <si>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</si>
  <si>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</si>
  <si>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</si>
  <si>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</si>
  <si>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</si>
  <si>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</si>
  <si>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</si>
  <si>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</si>
  <si>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</si>
  <si>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</si>
  <si>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</si>
  <si>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</si>
  <si>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</si>
  <si>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</si>
  <si>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</si>
  <si>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</si>
  <si>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</si>
  <si>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</si>
  <si>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</si>
  <si>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</si>
  <si>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</si>
  <si>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</si>
  <si>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</si>
  <si>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</si>
  <si>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</si>
  <si>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</si>
  <si>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</si>
  <si>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</si>
  <si>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</si>
  <si>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</si>
  <si>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</si>
  <si>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</si>
  <si>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</si>
  <si>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</si>
  <si>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</si>
  <si>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</si>
  <si>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</si>
  <si>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</si>
  <si>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</si>
  <si>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</si>
  <si>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</si>
  <si>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</si>
  <si>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</si>
  <si>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</si>
  <si>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</si>
  <si>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</si>
  <si>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</si>
  <si>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</si>
  <si>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</si>
  <si>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</si>
  <si>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</si>
  <si>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</si>
  <si>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</si>
  <si>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</si>
  <si>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</si>
  <si>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</si>
  <si>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</si>
  <si>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</si>
  <si>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</si>
  <si>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</si>
  <si>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</si>
  <si>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</si>
  <si>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</si>
  <si>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</si>
  <si>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</si>
  <si>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</si>
  <si>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</si>
  <si>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</si>
  <si>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</si>
  <si>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</si>
  <si>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</si>
  <si>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</si>
  <si>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</si>
  <si>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</si>
  <si>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</si>
  <si>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</si>
  <si>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</si>
  <si>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</si>
  <si>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</si>
  <si>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</si>
  <si>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</si>
  <si>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</si>
  <si>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</si>
  <si>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</si>
  <si>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</si>
  <si>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</si>
  <si>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</si>
  <si>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</si>
  <si>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</si>
  <si>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</si>
  <si>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</si>
  <si>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</si>
  <si>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</si>
  <si>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</si>
  <si>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</si>
  <si>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</si>
  <si>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</si>
  <si>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</si>
  <si>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</si>
  <si>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</si>
  <si>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</si>
  <si>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</si>
  <si>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</si>
  <si>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</si>
  <si>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</si>
  <si>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</si>
  <si>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</si>
  <si>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</si>
  <si>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</si>
  <si>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</si>
  <si>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</si>
  <si>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</si>
  <si>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</si>
  <si>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</si>
  <si>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</si>
  <si>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</si>
  <si>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</si>
  <si>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</si>
  <si>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</si>
  <si>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</si>
  <si>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</si>
  <si>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</si>
  <si>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</si>
  <si>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</si>
  <si>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</si>
  <si>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</si>
  <si>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</si>
  <si>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</si>
  <si>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</si>
  <si>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</si>
  <si>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</si>
  <si>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</si>
  <si>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</si>
  <si>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</si>
  <si>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</si>
  <si>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</si>
  <si>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</si>
  <si>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</si>
  <si>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</si>
  <si>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</si>
  <si>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</si>
  <si>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</si>
  <si>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</si>
  <si>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</si>
  <si>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</si>
  <si>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</si>
  <si>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</si>
  <si>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</si>
  <si>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</si>
  <si>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</si>
  <si>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</si>
  <si>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</si>
  <si>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</si>
  <si>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</si>
  <si>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</si>
  <si>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</si>
  <si>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</si>
  <si>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</si>
  <si>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</si>
  <si>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</si>
  <si>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</si>
  <si>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</si>
  <si>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</si>
  <si>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</si>
  <si>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</si>
  <si>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</si>
  <si>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</si>
  <si>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</si>
  <si>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</si>
  <si>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</si>
  <si>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</si>
  <si>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</si>
  <si>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</si>
  <si>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</si>
  <si>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</si>
  <si>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</si>
  <si>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</si>
  <si>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</si>
  <si>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</si>
  <si>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</si>
  <si>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</si>
  <si>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</si>
  <si>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</si>
  <si>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</si>
  <si>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</si>
  <si>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</si>
  <si>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</si>
  <si>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</si>
  <si>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</si>
  <si>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</si>
  <si>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</si>
  <si>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</si>
  <si>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</si>
  <si>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</si>
  <si>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</si>
  <si>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</si>
  <si>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</si>
  <si>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</si>
  <si>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</si>
  <si>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</si>
  <si>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</si>
  <si>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</si>
  <si>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</si>
  <si>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</si>
  <si>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</si>
  <si>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</si>
  <si>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</si>
  <si>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</si>
  <si>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</si>
  <si>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</si>
  <si>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</si>
  <si>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</si>
  <si>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</si>
  <si>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</si>
  <si>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</si>
  <si>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</si>
  <si>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</si>
  <si>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</si>
  <si>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</si>
  <si>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</si>
  <si>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</si>
  <si>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</si>
  <si>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</si>
  <si>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</si>
  <si>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</si>
  <si>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</si>
  <si>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</si>
  <si>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</si>
  <si>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</si>
  <si>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</si>
  <si>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</si>
  <si>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</si>
  <si>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</si>
  <si>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</si>
  <si>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</si>
  <si>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</si>
  <si>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</si>
  <si>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</si>
  <si>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</si>
  <si>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</si>
  <si>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</si>
  <si>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</si>
  <si>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</si>
  <si>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</si>
  <si>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</si>
  <si>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</si>
  <si>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</si>
  <si>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</si>
  <si>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</si>
  <si>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</si>
  <si>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</si>
  <si>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</si>
  <si>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</si>
  <si>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</si>
  <si>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</si>
  <si>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</si>
  <si>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</si>
  <si>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</si>
  <si>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</si>
  <si>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</si>
  <si>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</si>
  <si>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</si>
  <si>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</si>
  <si>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</si>
  <si>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</si>
  <si>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</si>
  <si>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</si>
  <si>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</si>
  <si>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</si>
  <si>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</si>
  <si>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</si>
  <si>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</si>
  <si>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</si>
  <si>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</si>
  <si>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</si>
  <si>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</si>
  <si>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</si>
  <si>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</si>
  <si>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</si>
  <si>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</si>
  <si>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</si>
  <si>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</si>
  <si>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</si>
  <si>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</si>
  <si>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</si>
  <si>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</si>
  <si>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</si>
  <si>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</si>
  <si>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</si>
  <si>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</si>
  <si>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</si>
  <si>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</si>
  <si>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</si>
  <si>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</si>
  <si>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</si>
  <si>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</si>
  <si>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</si>
  <si>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</si>
  <si>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</si>
  <si>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</si>
  <si>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</si>
  <si>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</si>
  <si>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</si>
  <si>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</si>
  <si>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</si>
  <si>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</si>
  <si>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</si>
  <si>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</si>
  <si>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</si>
  <si>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</si>
  <si>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</si>
  <si>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</si>
  <si>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</si>
  <si>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</si>
  <si>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</si>
  <si>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</si>
  <si>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</si>
  <si>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</si>
  <si>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</si>
  <si>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</si>
  <si>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</si>
  <si>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</si>
  <si>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</si>
  <si>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</si>
  <si>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</si>
  <si>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</si>
  <si>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</si>
  <si>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</si>
  <si>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</si>
  <si>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</si>
  <si>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</si>
  <si>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</si>
  <si>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</si>
  <si>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</si>
  <si>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</si>
  <si>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</si>
  <si>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</si>
  <si>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</si>
  <si>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</si>
  <si>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</si>
  <si>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</si>
  <si>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</si>
  <si>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</si>
  <si>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</si>
  <si>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</si>
  <si>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</si>
  <si>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</si>
  <si>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</si>
  <si>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</si>
  <si>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</si>
  <si>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</si>
  <si>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</si>
  <si>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</si>
  <si>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</si>
  <si>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</si>
  <si>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</si>
  <si>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</si>
  <si>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</si>
  <si>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</si>
  <si>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</si>
  <si>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</si>
  <si>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</si>
  <si>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</si>
  <si>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</si>
  <si>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</si>
  <si>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</si>
  <si>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</si>
  <si>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</si>
  <si>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</si>
  <si>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</si>
  <si>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</si>
  <si>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</si>
  <si>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</si>
  <si>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</si>
  <si>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</si>
  <si>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</si>
  <si>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</si>
  <si>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</si>
  <si>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</si>
  <si>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</si>
  <si>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</si>
  <si>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</si>
  <si>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</si>
  <si>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</si>
  <si>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</si>
  <si>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</si>
  <si>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</si>
  <si>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</si>
  <si>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</si>
  <si>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</si>
  <si>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</si>
  <si>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</si>
  <si>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</si>
  <si>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</si>
  <si>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</si>
  <si>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</si>
  <si>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</si>
  <si>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</si>
  <si>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</si>
  <si>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</si>
  <si>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</si>
  <si>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</si>
  <si>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</si>
  <si>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</si>
  <si>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</si>
  <si>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</si>
  <si>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</si>
  <si>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</si>
  <si>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</si>
  <si>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</si>
  <si>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</si>
  <si>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</si>
  <si>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</si>
  <si>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</si>
  <si>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</si>
  <si>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</si>
  <si>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</si>
  <si>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</si>
  <si>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</si>
  <si>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</si>
  <si>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</si>
  <si>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</si>
  <si>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</si>
  <si>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</si>
  <si>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</si>
  <si>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</si>
  <si>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</si>
  <si>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</si>
  <si>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</si>
  <si>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</si>
  <si>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</si>
  <si>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</si>
  <si>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</si>
  <si>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</si>
  <si>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</si>
  <si>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</si>
  <si>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</si>
  <si>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</si>
  <si>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</si>
  <si>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</si>
  <si>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</si>
  <si>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</si>
  <si>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</si>
  <si>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</si>
  <si>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</si>
  <si>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</si>
  <si>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</si>
  <si>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</si>
  <si>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</si>
  <si>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</si>
  <si>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</si>
  <si>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</si>
  <si>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</si>
  <si>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</si>
  <si>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</si>
  <si>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</si>
  <si>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</si>
  <si>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</si>
  <si>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</si>
  <si>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</si>
  <si>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</si>
  <si>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</si>
  <si>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</si>
  <si>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</si>
  <si>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</si>
  <si>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</si>
  <si>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</si>
  <si>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</si>
  <si>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</si>
  <si>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</si>
  <si>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</si>
  <si>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</si>
  <si>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</si>
  <si>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</si>
  <si>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</si>
  <si>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</si>
  <si>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</si>
  <si>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</si>
  <si>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</si>
  <si>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</si>
  <si>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</si>
  <si>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</si>
  <si>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</si>
  <si>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</si>
  <si>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</si>
  <si>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</si>
  <si>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</si>
  <si>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</si>
  <si>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</si>
  <si>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</si>
  <si>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</si>
  <si>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</si>
  <si>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</si>
  <si>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</si>
  <si>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</si>
  <si>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</si>
  <si>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</si>
  <si>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</si>
  <si>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</si>
  <si>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</si>
  <si>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</si>
  <si>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</si>
  <si>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</si>
  <si>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</si>
  <si>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</si>
  <si>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</si>
  <si>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</si>
  <si>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</si>
  <si>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</si>
  <si>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</si>
  <si>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</si>
  <si>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</si>
  <si>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</si>
  <si>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</si>
  <si>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</si>
  <si>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</si>
  <si>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</si>
  <si>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</si>
  <si>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</si>
  <si>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</si>
  <si>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</si>
  <si>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</si>
  <si>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</si>
  <si>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</si>
  <si>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</si>
  <si>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</si>
  <si>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</si>
  <si>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</si>
  <si>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</si>
  <si>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</si>
  <si>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</si>
  <si>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</si>
  <si>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</si>
  <si>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</si>
  <si>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</si>
  <si>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</si>
  <si>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</si>
  <si>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</si>
  <si>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</si>
  <si>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</si>
  <si>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</si>
  <si>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</si>
  <si>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</si>
  <si>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</si>
  <si>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</si>
  <si>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</si>
  <si>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</si>
  <si>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</si>
  <si>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</si>
  <si>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</si>
  <si>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</si>
  <si>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</si>
  <si>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</si>
  <si>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</si>
  <si>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</si>
  <si>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</si>
  <si>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</si>
  <si>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</si>
  <si>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</si>
  <si>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</si>
  <si>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</si>
  <si>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</si>
  <si>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</si>
  <si>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</si>
  <si>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</si>
  <si>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</si>
  <si>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</si>
  <si>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</si>
  <si>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</si>
  <si>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</si>
  <si>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</si>
  <si>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</si>
  <si>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</si>
  <si>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</si>
  <si>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</si>
  <si>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</si>
  <si>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</si>
  <si>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</si>
  <si>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</si>
  <si>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</si>
  <si>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</si>
  <si>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</si>
  <si>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</si>
  <si>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</si>
  <si>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</si>
  <si>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</si>
  <si>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</si>
  <si>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</si>
  <si>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</si>
  <si>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</si>
  <si>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</si>
  <si>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</si>
  <si>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</si>
  <si>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</si>
  <si>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</si>
  <si>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</si>
  <si>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</si>
  <si>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</si>
  <si>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</si>
  <si>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</si>
  <si>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</si>
  <si>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</si>
  <si>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</si>
  <si>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</si>
  <si>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</si>
  <si>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</si>
  <si>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</si>
  <si>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</si>
  <si>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</si>
  <si>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</si>
  <si>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</si>
  <si>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</si>
  <si>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</si>
  <si>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</si>
  <si>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</si>
  <si>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</si>
  <si>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</si>
  <si>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</si>
  <si>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</si>
  <si>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</si>
  <si>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</si>
  <si>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</si>
  <si>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</si>
  <si>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</si>
  <si>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</si>
  <si>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</si>
  <si>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</si>
  <si>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</si>
  <si>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</si>
  <si>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</si>
  <si>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</si>
  <si>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</si>
  <si>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</si>
  <si>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</si>
  <si>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</si>
  <si>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</si>
  <si>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</si>
  <si>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</si>
  <si>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</si>
  <si>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</si>
  <si>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</si>
  <si>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</si>
  <si>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</si>
  <si>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</si>
  <si>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</si>
  <si>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</si>
  <si>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</si>
  <si>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</si>
  <si>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</si>
  <si>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</si>
  <si>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</si>
  <si>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</si>
  <si>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</si>
  <si>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</si>
  <si>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</si>
  <si>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</si>
  <si>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</si>
  <si>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</si>
  <si>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</si>
  <si>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</si>
  <si>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</si>
  <si>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</si>
  <si>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</si>
  <si>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</si>
  <si>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</si>
  <si>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</si>
  <si>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</si>
  <si>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</si>
  <si>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</si>
  <si>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</si>
  <si>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</si>
  <si>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</si>
  <si>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</si>
  <si>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</si>
  <si>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</si>
  <si>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</si>
  <si>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</si>
  <si>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</si>
  <si>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</si>
  <si>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</si>
  <si>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</si>
  <si>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</si>
  <si>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</si>
  <si>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</si>
  <si>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</si>
  <si>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</si>
  <si>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</si>
  <si>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</si>
  <si>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</si>
  <si>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</si>
  <si>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</si>
  <si>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</si>
  <si>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</si>
  <si>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</si>
  <si>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</si>
  <si>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</si>
  <si>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</si>
  <si>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</si>
  <si>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</si>
  <si>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</si>
  <si>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</si>
  <si>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</si>
  <si>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</si>
  <si>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</si>
  <si>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</si>
  <si>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</si>
  <si>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</si>
  <si>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</si>
  <si>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</si>
  <si>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</si>
  <si>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</si>
  <si>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</si>
  <si>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</si>
  <si>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</si>
  <si>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</si>
  <si>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</si>
  <si>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</si>
  <si>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</si>
  <si>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</si>
  <si>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</si>
  <si>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</si>
  <si>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</si>
  <si>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</si>
  <si>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</si>
  <si>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</si>
  <si>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</si>
  <si>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</si>
  <si>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</si>
  <si>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</si>
  <si>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</si>
  <si>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</si>
  <si>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</si>
  <si>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</si>
  <si>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</si>
  <si>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</si>
  <si>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</si>
  <si>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</si>
  <si>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</si>
  <si>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</si>
  <si>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</si>
  <si>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</si>
  <si>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</si>
  <si>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</si>
  <si>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</si>
  <si>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</si>
  <si>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</si>
  <si>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</si>
  <si>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</si>
  <si>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</si>
  <si>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</si>
  <si>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</si>
  <si>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</si>
  <si>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</si>
  <si>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</si>
  <si>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</si>
  <si>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</si>
  <si>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</si>
  <si>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</si>
  <si>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</si>
  <si>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</si>
  <si>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</si>
  <si>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</si>
  <si>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</si>
  <si>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</si>
  <si>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</si>
  <si>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</si>
  <si>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</si>
  <si>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</si>
  <si>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</si>
  <si>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</si>
  <si>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</si>
  <si>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</si>
  <si>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</si>
  <si>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</si>
  <si>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</si>
  <si>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</si>
  <si>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</si>
  <si>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</si>
  <si>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</si>
  <si>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</si>
  <si>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</si>
  <si>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</si>
  <si>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</si>
  <si>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</si>
  <si>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</si>
  <si>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</si>
  <si>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</si>
  <si>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</si>
  <si>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</si>
  <si>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</si>
  <si>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</si>
  <si>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</si>
  <si>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</si>
  <si>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</si>
  <si>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</si>
  <si>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</si>
  <si>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</si>
  <si>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</si>
  <si>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</si>
  <si>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</si>
  <si>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</si>
  <si>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</si>
  <si>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</si>
  <si>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</si>
  <si>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</si>
  <si>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</si>
  <si>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</si>
  <si>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</si>
  <si>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</si>
  <si>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</si>
  <si>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</si>
  <si>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</si>
  <si>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</si>
  <si>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</si>
  <si>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</si>
  <si>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</si>
  <si>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</si>
  <si>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</si>
  <si>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</si>
  <si>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</si>
  <si>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</si>
  <si>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</si>
  <si>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</si>
  <si>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</si>
  <si>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</si>
  <si>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</si>
  <si>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</si>
  <si>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</si>
  <si>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</si>
  <si>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</si>
  <si>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</si>
  <si>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</si>
  <si>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</si>
  <si>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</si>
  <si>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</si>
  <si>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</si>
  <si>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</si>
  <si>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</si>
  <si>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</si>
  <si>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</si>
  <si>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</si>
  <si>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</si>
  <si>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</si>
  <si>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</si>
  <si>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</si>
  <si>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</si>
  <si>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</si>
  <si>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</si>
  <si>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</si>
  <si>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</si>
  <si>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</si>
  <si>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</si>
  <si>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</si>
  <si>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</si>
  <si>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</si>
  <si>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</si>
  <si>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</si>
  <si>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</si>
  <si>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</si>
  <si>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</si>
  <si>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</si>
  <si>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</si>
  <si>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</si>
  <si>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</si>
  <si>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</si>
  <si>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</si>
  <si>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</si>
  <si>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</si>
  <si>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</si>
  <si>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</si>
  <si>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</si>
  <si>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</si>
  <si>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</si>
  <si>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</si>
  <si>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</si>
  <si>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</si>
  <si>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</si>
  <si>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</si>
  <si>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</si>
  <si>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</si>
  <si>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</si>
  <si>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</si>
  <si>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</si>
  <si>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</si>
  <si>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</si>
  <si>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</si>
  <si>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</si>
  <si>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</si>
  <si>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</si>
  <si>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</si>
  <si>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</si>
  <si>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</si>
  <si>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</si>
  <si>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</si>
  <si>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</si>
  <si>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</si>
  <si>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</si>
  <si>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</si>
  <si>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</si>
  <si>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</si>
  <si>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</si>
  <si>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</si>
  <si>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</si>
  <si>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</si>
  <si>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</si>
  <si>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</si>
  <si>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</si>
  <si>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</si>
  <si>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</si>
  <si>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</si>
  <si>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</si>
  <si>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</si>
  <si>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</si>
  <si>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</si>
  <si>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</si>
  <si>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</si>
  <si>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</si>
  <si>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</si>
  <si>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</si>
  <si>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</si>
  <si>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</si>
  <si>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</si>
  <si>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</si>
  <si>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</si>
  <si>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</si>
  <si>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</si>
  <si>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</si>
  <si>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</si>
  <si>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</si>
  <si>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</si>
  <si>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</si>
  <si>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</si>
  <si>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</si>
  <si>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</si>
  <si>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</si>
  <si>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</si>
  <si>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</si>
  <si>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</si>
  <si>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</si>
  <si>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</si>
  <si>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</si>
  <si>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</si>
  <si>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</si>
  <si>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</si>
  <si>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</si>
  <si>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</si>
  <si>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</si>
  <si>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</si>
  <si>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</si>
  <si>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</si>
  <si>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</si>
  <si>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</si>
  <si>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</si>
  <si>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</si>
  <si>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</si>
  <si>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</si>
  <si>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</si>
  <si>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</si>
  <si>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</si>
  <si>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</si>
  <si>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</si>
  <si>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</si>
  <si>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</si>
  <si>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</si>
  <si>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</si>
  <si>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</si>
  <si>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</si>
  <si>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</si>
  <si>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</si>
  <si>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</si>
  <si>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</si>
  <si>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</si>
  <si>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</si>
  <si>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</si>
  <si>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</si>
  <si>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</si>
  <si>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</si>
  <si>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</si>
  <si>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</si>
  <si>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</si>
  <si>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</si>
  <si>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</si>
  <si>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</si>
  <si>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</si>
  <si>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</si>
  <si>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</si>
  <si>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</si>
  <si>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</si>
  <si>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</si>
  <si>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</si>
  <si>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</si>
  <si>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</si>
  <si>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</si>
  <si>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</si>
  <si>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</si>
  <si>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</si>
  <si>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</si>
  <si>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</si>
  <si>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</si>
  <si>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</si>
  <si>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</si>
  <si>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</si>
  <si>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</si>
  <si>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</si>
  <si>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</si>
  <si>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</si>
  <si>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</si>
  <si>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</si>
  <si>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</si>
  <si>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</si>
  <si>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</si>
  <si>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</si>
  <si>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</si>
  <si>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</si>
  <si>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</si>
  <si>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</si>
  <si>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</si>
  <si>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</si>
  <si>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</si>
  <si>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</si>
  <si>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</si>
  <si>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</si>
  <si>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</si>
  <si>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</si>
  <si>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</si>
  <si>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</si>
  <si>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</si>
  <si>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</si>
  <si>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</si>
  <si>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</si>
  <si>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</si>
  <si>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</si>
  <si>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</si>
  <si>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</si>
  <si>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</si>
  <si>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</si>
  <si>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</si>
  <si>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</si>
  <si>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</si>
  <si>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</si>
  <si>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</si>
  <si>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</si>
  <si>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</si>
  <si>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</si>
  <si>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</si>
  <si>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</si>
  <si>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</si>
  <si>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</si>
  <si>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</si>
  <si>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</si>
  <si>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</si>
  <si>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</si>
  <si>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</si>
  <si>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</si>
  <si>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</si>
  <si>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</si>
  <si>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</si>
  <si>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</si>
  <si>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</si>
  <si>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</si>
  <si>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</si>
  <si>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</si>
  <si>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</si>
  <si>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</si>
  <si>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</si>
  <si>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</si>
  <si>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</si>
  <si>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</si>
  <si>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</si>
  <si>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</si>
  <si>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</si>
  <si>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</si>
  <si>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</si>
  <si>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</si>
  <si>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</si>
  <si>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</si>
  <si>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</si>
  <si>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</si>
  <si>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</si>
  <si>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</si>
  <si>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</si>
  <si>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</si>
  <si>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</si>
  <si>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</si>
  <si>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</si>
  <si>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</si>
  <si>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</si>
  <si>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</si>
  <si>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</si>
  <si>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</si>
  <si>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</si>
  <si>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</si>
  <si>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</si>
  <si>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</si>
  <si>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</si>
  <si>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</si>
  <si>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</si>
  <si>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</si>
  <si>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</si>
  <si>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</si>
  <si>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</si>
  <si>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</si>
  <si>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</si>
  <si>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</si>
  <si>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</si>
  <si>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</si>
  <si>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</si>
  <si>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</si>
  <si>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</si>
  <si>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</si>
  <si>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</si>
  <si>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</si>
  <si>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</si>
  <si>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</si>
  <si>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</si>
  <si>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</si>
  <si>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</si>
  <si>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</si>
  <si>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</si>
  <si>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</si>
  <si>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</si>
  <si>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</si>
  <si>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</si>
  <si>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</si>
  <si>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</si>
  <si>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</si>
  <si>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</si>
  <si>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</si>
  <si>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</si>
  <si>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</si>
  <si>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</si>
  <si>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</si>
  <si>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</si>
  <si>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</si>
  <si>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</si>
  <si>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</si>
  <si>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</si>
  <si>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</si>
  <si>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</si>
  <si>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</si>
  <si>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</si>
  <si>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</si>
  <si>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</si>
  <si>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</si>
  <si>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</si>
  <si>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</si>
  <si>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</si>
  <si>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</si>
  <si>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</si>
  <si>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</si>
  <si>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</si>
  <si>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</si>
  <si>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</si>
  <si>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</si>
  <si>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</si>
  <si>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</si>
  <si>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</si>
  <si>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</si>
  <si>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</si>
  <si>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</si>
  <si>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</si>
  <si>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</si>
  <si>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</si>
  <si>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</si>
  <si>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</si>
  <si>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</si>
  <si>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</si>
  <si>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</si>
  <si>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</si>
  <si>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</si>
  <si>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</si>
  <si>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</si>
  <si>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</si>
  <si>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</si>
  <si>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</si>
  <si>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</si>
  <si>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</si>
  <si>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</si>
  <si>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</si>
  <si>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</si>
  <si>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</si>
  <si>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</si>
  <si>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</si>
  <si>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</si>
  <si>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</si>
  <si>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</si>
  <si>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</si>
  <si>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</si>
  <si>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</si>
  <si>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</si>
  <si>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</si>
  <si>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</si>
  <si>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</si>
  <si>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</si>
  <si>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</si>
  <si>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</si>
  <si>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</si>
  <si>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</si>
  <si>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</si>
  <si>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</si>
  <si>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</si>
  <si>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</si>
  <si>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</si>
  <si>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</si>
  <si>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</si>
  <si>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</si>
  <si>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</si>
  <si>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</si>
  <si>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</si>
  <si>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</si>
  <si>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</si>
  <si>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</si>
  <si>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</si>
  <si>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</si>
  <si>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</si>
  <si>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</si>
  <si>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</si>
  <si>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</si>
  <si>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</si>
  <si>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</si>
  <si>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</si>
  <si>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</si>
  <si>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</si>
  <si>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</si>
  <si>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</si>
  <si>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</si>
  <si>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</si>
  <si>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</si>
  <si>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</si>
  <si>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</si>
  <si>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</si>
  <si>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</si>
  <si>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</si>
  <si>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</si>
  <si>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</si>
  <si>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</si>
  <si>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</si>
  <si>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</si>
  <si>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</si>
  <si>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</si>
  <si>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</si>
  <si>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</si>
  <si>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</si>
  <si>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</si>
  <si>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</si>
  <si>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</si>
  <si>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</si>
  <si>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</si>
  <si>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</si>
  <si>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</si>
  <si>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</si>
  <si>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</si>
  <si>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</si>
  <si>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</si>
  <si>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</si>
  <si>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</si>
  <si>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</si>
  <si>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</si>
  <si>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</si>
  <si>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</si>
  <si>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</si>
  <si>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</si>
  <si>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</si>
  <si>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</si>
  <si>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</si>
  <si>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</si>
  <si>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</si>
  <si>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</si>
  <si>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</si>
  <si>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</si>
  <si>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</si>
  <si>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</si>
  <si>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</si>
  <si>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</si>
  <si>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</si>
  <si>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</si>
  <si>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</si>
  <si>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</si>
  <si>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</si>
  <si>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</si>
  <si>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</si>
  <si>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</si>
  <si>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</si>
  <si>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</si>
  <si>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</si>
  <si>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</si>
  <si>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</si>
  <si>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</si>
  <si>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</si>
  <si>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</si>
  <si>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</si>
  <si>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</si>
  <si>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</si>
  <si>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</si>
  <si>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</si>
  <si>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</si>
  <si>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</si>
  <si>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</si>
  <si>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</si>
  <si>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</si>
  <si>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</si>
  <si>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</si>
  <si>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</si>
  <si>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</si>
  <si>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</si>
  <si>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</si>
  <si>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</si>
  <si>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</si>
  <si>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</si>
  <si>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</si>
  <si>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</si>
  <si>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</si>
  <si>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</si>
  <si>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</si>
  <si>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</si>
  <si>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</si>
  <si>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</si>
  <si>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</si>
  <si>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</si>
  <si>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</si>
  <si>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</si>
  <si>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</si>
  <si>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</si>
  <si>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</si>
  <si>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</si>
  <si>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</si>
  <si>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</si>
  <si>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</si>
  <si>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</si>
  <si>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</si>
  <si>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</si>
  <si>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</si>
  <si>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</si>
  <si>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</si>
  <si>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</si>
  <si>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</si>
  <si>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</si>
  <si>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</si>
  <si>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</si>
  <si>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</si>
  <si>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</si>
  <si>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</si>
  <si>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</si>
  <si>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</si>
  <si>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</si>
  <si>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</si>
  <si>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</si>
  <si>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</si>
  <si>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</si>
  <si>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</si>
  <si>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</si>
  <si>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</si>
  <si>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</si>
  <si>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</si>
  <si>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</si>
  <si>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</si>
  <si>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</si>
  <si>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</si>
  <si>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</si>
  <si>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</si>
  <si>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</si>
  <si>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</si>
  <si>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</si>
  <si>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</si>
  <si>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</si>
  <si>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</si>
  <si>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</si>
  <si>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</si>
  <si>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</si>
  <si>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</si>
  <si>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</si>
  <si>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</si>
  <si>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</si>
  <si>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</si>
  <si>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</si>
  <si>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</si>
  <si>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</si>
  <si>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</si>
  <si>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</si>
  <si>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</si>
  <si>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</si>
  <si>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</si>
  <si>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</si>
  <si>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</si>
  <si>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</si>
  <si>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</si>
  <si>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</si>
  <si>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</si>
  <si>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</si>
  <si>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</si>
  <si>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</si>
  <si>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</si>
  <si>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</si>
  <si>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</si>
  <si>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</si>
  <si>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</si>
  <si>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</si>
  <si>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</si>
  <si>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</si>
  <si>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</si>
  <si>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</si>
  <si>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</si>
  <si>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</si>
  <si>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</si>
  <si>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</si>
  <si>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</si>
  <si>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</si>
  <si>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</si>
  <si>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</si>
  <si>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</si>
  <si>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</si>
  <si>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</si>
  <si>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</si>
  <si>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</si>
  <si>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</si>
  <si>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</si>
  <si>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</si>
  <si>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</si>
  <si>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</si>
  <si>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</si>
  <si>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</si>
  <si>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</si>
  <si>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</si>
  <si>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</si>
  <si>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</si>
  <si>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</si>
  <si>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</si>
  <si>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</si>
  <si>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</si>
  <si>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</si>
  <si>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</si>
  <si>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</si>
  <si>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</si>
  <si>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</si>
  <si>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</si>
  <si>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</si>
  <si>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</si>
  <si>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</si>
  <si>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</si>
  <si>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</si>
  <si>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</si>
  <si>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</si>
  <si>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</si>
  <si>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</si>
  <si>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</si>
  <si>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</si>
  <si>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</si>
  <si>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</si>
  <si>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</si>
  <si>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</si>
  <si>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</si>
  <si>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</si>
  <si>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</si>
  <si>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</si>
  <si>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</si>
  <si>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</si>
  <si>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</si>
  <si>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</si>
  <si>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</si>
  <si>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</si>
  <si>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</si>
  <si>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</si>
  <si>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</si>
  <si>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</si>
  <si>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</si>
  <si>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</si>
  <si>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</si>
  <si>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</si>
  <si>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</si>
  <si>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</si>
  <si>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</si>
  <si>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</si>
  <si>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</si>
  <si>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</si>
  <si>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</si>
  <si>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</si>
  <si>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</si>
  <si>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</si>
  <si>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</si>
  <si>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</si>
  <si>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</si>
  <si>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</si>
  <si>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</si>
  <si>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</si>
  <si>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</si>
  <si>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</si>
  <si>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</si>
  <si>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</si>
  <si>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</si>
  <si>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</si>
  <si>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</si>
  <si>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</si>
  <si>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</si>
  <si>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</si>
  <si>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</si>
  <si>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</si>
  <si>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</si>
  <si>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</si>
  <si>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</si>
  <si>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</si>
  <si>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</si>
  <si>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</si>
  <si>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</si>
  <si>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</si>
  <si>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</si>
  <si>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</si>
  <si>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</si>
  <si>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</si>
  <si>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</si>
  <si>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</si>
  <si>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</si>
  <si>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</si>
  <si>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</si>
  <si>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</si>
  <si>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</si>
  <si>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</si>
  <si>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</si>
  <si>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</si>
  <si>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</si>
  <si>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</si>
  <si>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</si>
  <si>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</si>
  <si>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</si>
  <si>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</si>
  <si>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</si>
  <si>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</si>
  <si>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</si>
  <si>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</si>
  <si>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</si>
  <si>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</si>
  <si>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</si>
  <si>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</si>
  <si>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</si>
  <si>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</si>
  <si>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</si>
  <si>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</si>
  <si>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</si>
  <si>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</si>
  <si>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</si>
  <si>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</si>
  <si>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</si>
  <si>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</si>
  <si>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</si>
  <si>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</si>
  <si>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</si>
  <si>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</si>
  <si>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</si>
  <si>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</si>
  <si>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</si>
  <si>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</si>
  <si>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</si>
  <si>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</si>
  <si>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</si>
  <si>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</si>
  <si>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</si>
  <si>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</si>
  <si>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</si>
  <si>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</si>
  <si>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</si>
  <si>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</si>
  <si>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</si>
  <si>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</si>
  <si>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</si>
  <si>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</si>
  <si>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</si>
  <si>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</si>
  <si>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</si>
  <si>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</si>
  <si>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</si>
  <si>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</si>
  <si>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</si>
  <si>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</si>
  <si>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</si>
  <si>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</si>
  <si>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</si>
  <si>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</si>
  <si>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</si>
  <si>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</si>
  <si>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</si>
  <si>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</si>
  <si>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</si>
  <si>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</si>
  <si>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</si>
  <si>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</si>
  <si>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</si>
  <si>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</si>
  <si>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</si>
  <si>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</si>
  <si>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</si>
  <si>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</si>
  <si>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</si>
  <si>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</si>
  <si>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</si>
  <si>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</si>
  <si>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</si>
  <si>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</si>
  <si>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</si>
  <si>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</si>
  <si>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</si>
  <si>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</si>
  <si>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</si>
  <si>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</si>
  <si>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</si>
  <si>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</si>
  <si>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</si>
  <si>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</si>
  <si>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</si>
  <si>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</si>
  <si>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</si>
  <si>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</si>
  <si>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</si>
  <si>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</si>
  <si>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</si>
  <si>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</si>
  <si>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</si>
  <si>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</si>
  <si>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</si>
  <si>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</si>
  <si>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</si>
  <si>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</si>
  <si>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</si>
  <si>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</si>
  <si>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</si>
  <si>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</si>
  <si>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</si>
  <si>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</si>
  <si>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</si>
  <si>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</si>
  <si>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</si>
  <si>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</si>
  <si>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</si>
  <si>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</si>
  <si>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</si>
  <si>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</si>
  <si>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</si>
  <si>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</si>
  <si>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</si>
  <si>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</si>
  <si>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</si>
  <si>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</si>
  <si>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</si>
  <si>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</si>
  <si>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</si>
  <si>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</si>
  <si>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</si>
  <si>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</si>
  <si>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</si>
  <si>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</si>
  <si>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</si>
  <si>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</si>
  <si>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</si>
  <si>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</si>
  <si>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</si>
  <si>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</si>
  <si>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</si>
  <si>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</si>
  <si>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</si>
  <si>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</si>
  <si>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</si>
  <si>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</si>
  <si>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</si>
  <si>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</si>
  <si>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</si>
  <si>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</si>
  <si>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</si>
  <si>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</si>
  <si>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</si>
  <si>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</si>
  <si>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</si>
  <si>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</si>
  <si>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</si>
  <si>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</si>
  <si>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</si>
  <si>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</si>
  <si>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</si>
  <si>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</si>
  <si>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</si>
  <si>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</si>
  <si>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</si>
  <si>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</si>
  <si>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</si>
  <si>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</si>
  <si>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</si>
  <si>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</si>
  <si>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</si>
  <si>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</si>
  <si>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</si>
  <si>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</si>
  <si>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</si>
  <si>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</si>
  <si>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</si>
  <si>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</si>
  <si>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</si>
  <si>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</si>
  <si>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</si>
  <si>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</si>
  <si>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</si>
  <si>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</si>
  <si>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</si>
  <si>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</si>
  <si>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</si>
  <si>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</si>
  <si>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</si>
  <si>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</si>
  <si>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</si>
  <si>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</si>
  <si>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</si>
  <si>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</si>
  <si>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</si>
  <si>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</si>
  <si>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</si>
  <si>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</si>
  <si>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</si>
  <si>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</si>
  <si>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</si>
  <si>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</si>
  <si>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</si>
  <si>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</si>
  <si>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</si>
  <si>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</si>
  <si>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</si>
  <si>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</si>
  <si>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</si>
  <si>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</si>
  <si>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</si>
  <si>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</si>
  <si>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</si>
  <si>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</si>
  <si>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</si>
  <si>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</si>
  <si>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</si>
  <si>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</si>
  <si>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</si>
  <si>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</si>
  <si>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</si>
  <si>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</si>
  <si>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</si>
  <si>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</si>
  <si>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</si>
  <si>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</si>
  <si>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</si>
  <si>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</si>
  <si>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</si>
  <si>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</si>
  <si>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</si>
  <si>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</si>
  <si>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</si>
  <si>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</si>
  <si>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</si>
  <si>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</si>
  <si>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</si>
  <si>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</si>
  <si>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</si>
  <si>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</si>
  <si>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</si>
  <si>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</si>
  <si>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</si>
  <si>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</si>
  <si>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</si>
  <si>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</si>
  <si>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</si>
  <si>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</si>
  <si>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</si>
  <si>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</si>
  <si>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</si>
  <si>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</si>
  <si>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</si>
  <si>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</si>
  <si>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</si>
  <si>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</si>
  <si>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</si>
  <si>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</si>
  <si>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</si>
  <si>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</si>
  <si>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</si>
  <si>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</si>
  <si>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</si>
  <si>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</si>
  <si>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</si>
  <si>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</si>
  <si>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</si>
  <si>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</si>
  <si>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</si>
  <si>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</si>
  <si>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</si>
  <si>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</si>
  <si>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</si>
  <si>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</si>
  <si>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</si>
  <si>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</si>
  <si>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</si>
  <si>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</si>
  <si>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</si>
  <si>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</si>
  <si>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</si>
  <si>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</si>
  <si>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</si>
  <si>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</si>
  <si>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</si>
  <si>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</si>
  <si>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</si>
  <si>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</si>
  <si>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</si>
  <si>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</si>
  <si>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</si>
  <si>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</si>
  <si>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</si>
  <si>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</si>
  <si>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</si>
  <si>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</si>
  <si>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</si>
  <si>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</si>
  <si>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</si>
  <si>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</si>
  <si>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</si>
  <si>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</si>
  <si>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</si>
  <si>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</si>
  <si>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</si>
  <si>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</si>
  <si>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</si>
  <si>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</si>
  <si>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</si>
  <si>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</si>
  <si>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</si>
  <si>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</si>
  <si>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</si>
  <si>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</si>
  <si>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</si>
  <si>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</si>
  <si>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</si>
  <si>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</si>
  <si>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</si>
  <si>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</si>
  <si>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</si>
  <si>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</si>
  <si>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</si>
  <si>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</si>
  <si>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</si>
  <si>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</si>
  <si>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</si>
  <si>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</si>
  <si>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</si>
  <si>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</si>
  <si>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</si>
  <si>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</si>
  <si>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</si>
  <si>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</si>
  <si>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</si>
  <si>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</si>
  <si>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</si>
  <si>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</si>
  <si>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</si>
  <si>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</si>
  <si>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</si>
  <si>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</si>
  <si>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</si>
  <si>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</si>
  <si>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</si>
  <si>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</si>
  <si>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</si>
  <si>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</si>
  <si>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</si>
  <si>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</si>
  <si>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</si>
  <si>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</si>
  <si>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</si>
  <si>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</si>
  <si>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</si>
  <si>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</si>
  <si>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</si>
  <si>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</si>
  <si>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</si>
  <si>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</si>
  <si>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</si>
  <si>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</si>
  <si>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</si>
  <si>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</si>
  <si>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</si>
  <si>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</si>
  <si>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</si>
  <si>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</si>
  <si>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</si>
  <si>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</si>
  <si>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</si>
  <si>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</si>
  <si>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</si>
  <si>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</si>
  <si>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</si>
  <si>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</si>
  <si>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</si>
  <si>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</si>
  <si>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</si>
  <si>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</si>
  <si>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</si>
  <si>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</si>
  <si>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</si>
  <si>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</si>
  <si>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</si>
  <si>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</si>
  <si>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</si>
  <si>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</si>
  <si>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</si>
  <si>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</si>
  <si>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</si>
  <si>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</si>
  <si>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</si>
  <si>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</si>
  <si>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</si>
  <si>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</si>
  <si>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</si>
  <si>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</si>
  <si>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</si>
  <si>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</si>
  <si>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</si>
  <si>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</si>
  <si>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</si>
  <si>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</si>
  <si>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</si>
  <si>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</si>
  <si>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</si>
  <si>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</si>
  <si>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</si>
  <si>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</si>
  <si>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</si>
  <si>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</si>
  <si>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</si>
  <si>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</si>
  <si>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</si>
  <si>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</si>
  <si>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</si>
  <si>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</si>
  <si>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</si>
  <si>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</si>
  <si>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</si>
  <si>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</si>
  <si>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</si>
  <si>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</si>
  <si>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</si>
  <si>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</si>
  <si>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</si>
  <si>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</si>
  <si>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</si>
  <si>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</si>
  <si>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</si>
  <si>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</si>
  <si>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</si>
  <si>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</si>
  <si>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</si>
  <si>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</si>
  <si>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</si>
  <si>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</si>
  <si>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</si>
  <si>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</si>
  <si>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</si>
  <si>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</si>
  <si>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</si>
  <si>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</si>
  <si>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</si>
  <si>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</si>
  <si>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</si>
  <si>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</si>
  <si>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</si>
  <si>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</si>
  <si>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</si>
  <si>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</si>
  <si>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</si>
  <si>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</si>
  <si>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</si>
  <si>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</si>
  <si>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</si>
  <si>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</si>
  <si>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</si>
  <si>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</si>
  <si>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</si>
  <si>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</si>
  <si>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</si>
  <si>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</si>
  <si>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</si>
  <si>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</si>
  <si>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</si>
  <si>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</si>
  <si>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</si>
  <si>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</si>
  <si>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</si>
  <si>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</si>
  <si>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</si>
  <si>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</si>
  <si>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</si>
  <si>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</si>
  <si>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</si>
  <si>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</si>
  <si>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</si>
  <si>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</si>
  <si>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</si>
  <si>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</si>
  <si>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</si>
  <si>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</si>
  <si>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</si>
  <si>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</si>
  <si>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</si>
  <si>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</si>
  <si>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</si>
  <si>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</si>
  <si>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</si>
  <si>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</si>
  <si>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</si>
  <si>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</si>
  <si>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</si>
  <si>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</si>
  <si>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</si>
  <si>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</si>
  <si>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</si>
  <si>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</si>
  <si>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</si>
  <si>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</si>
  <si>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</si>
  <si>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</si>
  <si>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</si>
  <si>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</si>
  <si>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</si>
  <si>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</si>
  <si>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</si>
  <si>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</si>
  <si>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</si>
  <si>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</si>
  <si>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</si>
  <si>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</si>
  <si>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</si>
  <si>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</si>
  <si>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</si>
  <si>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</si>
  <si>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</si>
  <si>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</si>
  <si>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</si>
  <si>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</si>
  <si>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</si>
  <si>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</si>
  <si>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</si>
  <si>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</si>
  <si>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</si>
  <si>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</si>
  <si>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</si>
  <si>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</si>
  <si>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</si>
  <si>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</si>
  <si>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</si>
  <si>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</si>
  <si>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</si>
  <si>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</si>
  <si>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</si>
  <si>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</si>
  <si>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</si>
  <si>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</si>
  <si>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</si>
  <si>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</si>
  <si>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</si>
  <si>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</si>
  <si>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</si>
  <si>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</si>
  <si>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</si>
  <si>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</si>
  <si>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</si>
  <si>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</si>
  <si>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</si>
  <si>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</si>
  <si>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</si>
  <si>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</si>
  <si>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</si>
  <si>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</si>
  <si>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</si>
  <si>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</si>
  <si>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</si>
  <si>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</si>
  <si>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</si>
  <si>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</si>
  <si>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</si>
  <si>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</si>
  <si>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</si>
  <si>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</si>
  <si>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</si>
  <si>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</si>
  <si>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</si>
  <si>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</si>
  <si>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</si>
  <si>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</si>
  <si>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</si>
  <si>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</si>
  <si>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</si>
  <si>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</si>
  <si>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</si>
  <si>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</si>
  <si>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</si>
  <si>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</si>
  <si>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</si>
  <si>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</si>
  <si>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</si>
  <si>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</si>
  <si>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</si>
  <si>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</si>
  <si>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</si>
  <si>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</si>
  <si>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</si>
  <si>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</si>
  <si>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</si>
  <si>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</si>
  <si>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</si>
  <si>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</si>
  <si>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</si>
  <si>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</si>
  <si>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</si>
  <si>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</si>
  <si>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</si>
  <si>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</si>
  <si>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</si>
  <si>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</si>
  <si>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</si>
  <si>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</si>
  <si>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</si>
  <si>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</si>
  <si>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</si>
  <si>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</si>
  <si>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</si>
  <si>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</si>
  <si>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</si>
  <si>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</si>
  <si>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</si>
  <si>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</si>
  <si>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</si>
  <si>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</si>
  <si>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</si>
  <si>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</si>
  <si>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</si>
  <si>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</si>
  <si>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</si>
  <si>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</si>
  <si>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</si>
  <si>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</si>
  <si>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</si>
  <si>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</si>
  <si>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</si>
  <si>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</si>
  <si>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</si>
  <si>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</si>
  <si>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</si>
  <si>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</si>
  <si>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</si>
  <si>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</si>
  <si>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</si>
  <si>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</si>
  <si>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</si>
  <si>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</si>
  <si>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</si>
  <si>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</si>
  <si>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</si>
  <si>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</si>
  <si>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</si>
  <si>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</si>
  <si>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</si>
  <si>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</si>
  <si>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</si>
  <si>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</si>
  <si>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</si>
  <si>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</si>
  <si>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</si>
  <si>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</si>
  <si>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</si>
  <si>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</si>
  <si>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</si>
  <si>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</si>
  <si>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</si>
  <si>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</si>
  <si>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</si>
  <si>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</si>
  <si>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</si>
  <si>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</si>
  <si>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</si>
  <si>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</si>
  <si>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</si>
  <si>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</si>
  <si>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</si>
  <si>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</si>
  <si>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</si>
  <si>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</si>
  <si>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</si>
  <si>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</si>
  <si>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</si>
  <si>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</si>
  <si>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</si>
  <si>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</si>
  <si>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</si>
  <si>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</si>
  <si>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</si>
  <si>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</si>
  <si>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</si>
  <si>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</si>
  <si>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</si>
  <si>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</si>
  <si>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</si>
  <si>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</si>
  <si>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</si>
  <si>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</si>
  <si>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</si>
  <si>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</si>
  <si>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</si>
  <si>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</si>
  <si>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</si>
  <si>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</si>
  <si>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</si>
  <si>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</si>
  <si>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</si>
  <si>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</si>
  <si>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</si>
  <si>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</si>
  <si>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</si>
  <si>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</si>
  <si>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</si>
  <si>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</si>
  <si>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</si>
  <si>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</si>
  <si>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</si>
  <si>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</si>
  <si>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</si>
  <si>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</si>
  <si>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</si>
  <si>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</si>
  <si>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</si>
  <si>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</si>
  <si>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</si>
  <si>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</si>
  <si>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</si>
  <si>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</si>
  <si>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</si>
  <si>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</si>
  <si>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</si>
  <si>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</si>
  <si>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</si>
  <si>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</si>
  <si>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</si>
  <si>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</si>
  <si>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</si>
  <si>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</si>
  <si>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</si>
  <si>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</si>
  <si>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</si>
  <si>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</si>
  <si>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</si>
  <si>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</si>
  <si>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</si>
  <si>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</si>
  <si>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</si>
  <si>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</si>
  <si>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</si>
  <si>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</si>
  <si>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</si>
  <si>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</si>
  <si>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</si>
  <si>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</si>
  <si>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</si>
  <si>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</si>
  <si>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</si>
  <si>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</si>
  <si>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</si>
  <si>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</si>
  <si>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</si>
  <si>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</si>
  <si>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</si>
  <si>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</si>
  <si>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</si>
  <si>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</si>
  <si>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</si>
  <si>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</si>
  <si>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</si>
  <si>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</si>
  <si>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</si>
  <si>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</si>
  <si>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</si>
  <si>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</si>
  <si>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</si>
  <si>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</si>
  <si>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</si>
  <si>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</si>
  <si>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</si>
  <si>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</si>
  <si>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</si>
  <si>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</si>
  <si>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</si>
  <si>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</si>
  <si>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</si>
  <si>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</si>
  <si>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</si>
  <si>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</si>
  <si>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</si>
  <si>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</si>
  <si>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</si>
  <si>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</si>
  <si>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</si>
  <si>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</si>
  <si>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</si>
  <si>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</si>
  <si>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</si>
  <si>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</si>
  <si>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</si>
  <si>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</si>
  <si>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</si>
  <si>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</si>
  <si>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</si>
  <si>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</si>
  <si>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</si>
  <si>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</si>
  <si>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</si>
  <si>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</si>
  <si>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</si>
  <si>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</si>
  <si>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</si>
  <si>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</si>
  <si>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</si>
  <si>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</si>
  <si>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</si>
  <si>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</si>
  <si>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</si>
  <si>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</si>
  <si>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</si>
  <si>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</si>
  <si>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</si>
  <si>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</si>
  <si>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</si>
  <si>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</si>
  <si>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</si>
  <si>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</si>
  <si>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</si>
  <si>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</si>
  <si>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</si>
  <si>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</si>
  <si>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</si>
  <si>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</si>
  <si>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</si>
  <si>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</si>
  <si>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</si>
  <si>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</si>
  <si>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</si>
  <si>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</si>
  <si>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</si>
  <si>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</si>
  <si>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</si>
  <si>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</si>
  <si>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</si>
  <si>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</si>
  <si>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</si>
  <si>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</si>
  <si>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</si>
  <si>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</si>
  <si>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</si>
  <si>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</si>
  <si>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</si>
  <si>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</si>
  <si>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</si>
  <si>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</si>
  <si>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</si>
  <si>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</si>
  <si>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</si>
  <si>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</si>
  <si>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</si>
  <si>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</si>
  <si>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</si>
  <si>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</si>
  <si>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</si>
  <si>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</si>
  <si>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</si>
  <si>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</si>
  <si>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</si>
  <si>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</si>
  <si>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</si>
  <si>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</si>
  <si>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</si>
  <si>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</si>
  <si>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</si>
  <si>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</si>
  <si>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</si>
  <si>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</si>
  <si>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</si>
  <si>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</si>
  <si>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</si>
  <si>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</si>
  <si>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</si>
  <si>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</si>
  <si>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</si>
  <si>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</si>
  <si>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</si>
  <si>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</si>
  <si>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</si>
  <si>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</si>
  <si>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</si>
  <si>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</si>
  <si>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</si>
  <si>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</si>
  <si>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</si>
  <si>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</si>
  <si>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</si>
  <si>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</si>
  <si>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</si>
  <si>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</si>
  <si>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</si>
  <si>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</si>
  <si>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</si>
  <si>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</si>
  <si>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</si>
  <si>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</si>
  <si>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</si>
  <si>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</si>
  <si>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</si>
  <si>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</si>
  <si>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</si>
  <si>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</si>
  <si>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</si>
  <si>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</si>
  <si>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</si>
  <si>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</si>
  <si>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</si>
  <si>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</si>
  <si>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</si>
  <si>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</si>
  <si>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</si>
  <si>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</si>
  <si>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</si>
  <si>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</si>
  <si>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</si>
  <si>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</si>
  <si>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</si>
  <si>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</si>
  <si>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</si>
  <si>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</si>
  <si>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</si>
  <si>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</si>
  <si>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</si>
  <si>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</si>
  <si>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</si>
  <si>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</si>
  <si>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</si>
  <si>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</si>
  <si>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</si>
  <si>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</si>
  <si>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</si>
  <si>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</si>
  <si>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</si>
  <si>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</si>
  <si>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</si>
  <si>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</si>
  <si>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</si>
  <si>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</si>
  <si>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</si>
  <si>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</si>
  <si>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</si>
  <si>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</si>
  <si>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</si>
  <si>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</si>
  <si>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</si>
  <si>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</si>
  <si>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</si>
  <si>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</si>
  <si>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</si>
  <si>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</si>
  <si>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</si>
  <si>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</si>
  <si>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</si>
  <si>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</si>
  <si>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</si>
  <si>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</si>
  <si>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</si>
  <si>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</si>
  <si>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</si>
  <si>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</si>
  <si>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</si>
  <si>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</si>
  <si>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</si>
  <si>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</si>
  <si>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</si>
  <si>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</si>
  <si>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</si>
  <si>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</si>
  <si>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</si>
  <si>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</si>
  <si>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</si>
  <si>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</si>
  <si>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</si>
  <si>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</si>
  <si>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</si>
  <si>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</si>
  <si>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</si>
  <si>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</si>
  <si>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</si>
  <si>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</si>
  <si>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</si>
  <si>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</si>
  <si>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</si>
  <si>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</si>
  <si>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</si>
  <si>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</si>
  <si>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</si>
  <si>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</si>
  <si>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</si>
  <si>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</si>
  <si>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</si>
  <si>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</si>
  <si>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</si>
  <si>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</si>
  <si>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</si>
  <si>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</si>
  <si>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</si>
  <si>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</si>
  <si>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</si>
  <si>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</si>
  <si>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</si>
  <si>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</si>
  <si>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</si>
  <si>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</si>
  <si>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</si>
  <si>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</si>
  <si>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</si>
  <si>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</si>
  <si>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</si>
  <si>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</si>
  <si>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</si>
  <si>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</si>
  <si>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</si>
  <si>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</si>
  <si>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</si>
  <si>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</si>
  <si>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</si>
  <si>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</si>
  <si>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</si>
  <si>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</si>
  <si>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</si>
  <si>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</si>
  <si>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</si>
  <si>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</si>
  <si>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</si>
  <si>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</si>
  <si>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</si>
  <si>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</si>
  <si>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</si>
  <si>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</si>
  <si>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</si>
  <si>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</si>
  <si>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</si>
  <si>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</si>
  <si>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</si>
  <si>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</si>
  <si>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</si>
  <si>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</si>
  <si>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</si>
  <si>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</si>
  <si>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</si>
  <si>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</si>
  <si>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</si>
  <si>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</si>
  <si>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</si>
  <si>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</si>
  <si>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</si>
  <si>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</si>
  <si>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</si>
  <si>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</si>
  <si>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</si>
  <si>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</si>
  <si>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</si>
  <si>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</si>
  <si>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</si>
  <si>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</si>
  <si>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</si>
  <si>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</si>
  <si>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</si>
  <si>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</si>
  <si>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</si>
  <si>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</si>
  <si>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</si>
  <si>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</si>
  <si>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</si>
  <si>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</si>
  <si>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</si>
  <si>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</si>
  <si>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</si>
  <si>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</si>
  <si>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</si>
  <si>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</si>
  <si>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</si>
  <si>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</si>
  <si>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</si>
  <si>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</si>
  <si>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</si>
  <si>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</si>
  <si>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</si>
  <si>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</si>
  <si>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</si>
  <si>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</si>
  <si>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</si>
  <si>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</si>
  <si>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</si>
  <si>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</si>
  <si>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</si>
  <si>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</si>
  <si>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</si>
  <si>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</si>
  <si>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</si>
  <si>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</si>
  <si>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</si>
  <si>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</si>
  <si>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</si>
  <si>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</si>
  <si>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</si>
  <si>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</si>
  <si>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</si>
  <si>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</si>
  <si>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</si>
  <si>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</si>
  <si>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</si>
  <si>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</si>
  <si>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</si>
  <si>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</si>
  <si>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</si>
  <si>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</si>
  <si>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</si>
  <si>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</si>
  <si>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</si>
  <si>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</si>
  <si>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</si>
  <si>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</si>
  <si>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</si>
  <si>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</si>
  <si>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</si>
  <si>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</si>
  <si>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</si>
  <si>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</si>
  <si>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</si>
  <si>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</si>
  <si>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</si>
  <si>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</si>
  <si>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</si>
  <si>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</si>
  <si>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</si>
  <si>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</si>
  <si>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</si>
  <si>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</si>
  <si>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</si>
  <si>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</si>
  <si>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</si>
  <si>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</si>
  <si>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</si>
  <si>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</si>
  <si>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</si>
  <si>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</si>
  <si>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</si>
  <si>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</si>
  <si>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</si>
  <si>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</si>
  <si>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</si>
  <si>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</si>
  <si>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</si>
  <si>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</si>
  <si>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</si>
  <si>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</si>
  <si>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</si>
  <si>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</si>
  <si>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</si>
  <si>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</si>
  <si>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</si>
  <si>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</si>
  <si>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</si>
  <si>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</si>
  <si>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</si>
  <si>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</si>
  <si>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</si>
  <si>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</si>
  <si>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</si>
  <si>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</si>
  <si>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</si>
  <si>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</si>
  <si>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</si>
  <si>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</si>
  <si>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</si>
  <si>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</si>
  <si>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</si>
  <si>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</si>
  <si>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</si>
  <si>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</si>
  <si>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</si>
  <si>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</si>
  <si>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</si>
  <si>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</si>
  <si>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</si>
  <si>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</si>
  <si>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</si>
  <si>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</si>
  <si>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</si>
  <si>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</si>
  <si>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</si>
  <si>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</si>
  <si>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</si>
  <si>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</si>
  <si>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</si>
  <si>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</si>
  <si>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</si>
  <si>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</si>
  <si>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</si>
  <si>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</si>
  <si>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</si>
  <si>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</si>
  <si>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</si>
  <si>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</si>
  <si>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</si>
  <si>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</si>
  <si>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</si>
  <si>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</si>
  <si>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</si>
  <si>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</si>
  <si>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</si>
  <si>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</si>
  <si>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</si>
  <si>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</si>
  <si>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</si>
  <si>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</si>
  <si>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</si>
  <si>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</si>
  <si>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</si>
  <si>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</si>
  <si>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</si>
  <si>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</si>
  <si>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</si>
  <si>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</si>
  <si>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</si>
  <si>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</si>
  <si>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</si>
  <si>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</si>
  <si>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</si>
  <si>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</si>
  <si>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</si>
  <si>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</si>
  <si>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</si>
  <si>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</si>
  <si>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</si>
  <si>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</si>
  <si>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</si>
  <si>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</si>
  <si>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</si>
  <si>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</si>
  <si>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</si>
  <si>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</si>
  <si>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</si>
  <si>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</si>
  <si>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</si>
  <si>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</si>
  <si>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</si>
  <si>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</si>
  <si>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</si>
  <si>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</si>
  <si>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</si>
  <si>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</si>
  <si>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</si>
  <si>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</si>
  <si>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</si>
  <si>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</si>
  <si>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</si>
  <si>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</si>
  <si>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</si>
  <si>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</si>
  <si>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</si>
  <si>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</si>
  <si>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</si>
  <si>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</si>
  <si>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</si>
  <si>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</si>
  <si>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</si>
  <si>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</si>
  <si>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</si>
  <si>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</si>
  <si>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</si>
  <si>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</si>
  <si>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</si>
  <si>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</si>
  <si>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</si>
  <si>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</si>
  <si>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</si>
  <si>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</si>
  <si>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</si>
  <si>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</si>
  <si>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</si>
  <si>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</si>
  <si>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</si>
  <si>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</si>
  <si>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</si>
  <si>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</si>
  <si>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</si>
  <si>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</si>
  <si>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</si>
  <si>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</si>
  <si>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</si>
  <si>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</si>
  <si>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</si>
  <si>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</si>
  <si>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</si>
  <si>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</si>
  <si>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</si>
  <si>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</si>
  <si>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</si>
  <si>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</si>
  <si>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</si>
  <si>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</si>
  <si>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</si>
  <si>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</si>
  <si>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</si>
  <si>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</si>
  <si>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</si>
  <si>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</si>
  <si>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</si>
  <si>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</si>
  <si>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</si>
  <si>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</si>
  <si>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</si>
  <si>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</si>
  <si>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</si>
  <si>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</si>
  <si>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</si>
  <si>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</si>
  <si>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</si>
  <si>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</si>
  <si>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</si>
  <si>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</si>
  <si>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</si>
  <si>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</si>
  <si>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</si>
  <si>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</si>
  <si>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</si>
  <si>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</si>
  <si>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</si>
  <si>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</si>
  <si>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</si>
  <si>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</si>
  <si>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</si>
  <si>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</si>
  <si>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</si>
  <si>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</si>
  <si>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</si>
  <si>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</si>
  <si>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</si>
  <si>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</si>
  <si>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</si>
  <si>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</si>
  <si>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</si>
  <si>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</si>
  <si>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</si>
  <si>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</si>
  <si>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</si>
  <si>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</si>
  <si>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</si>
  <si>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</si>
  <si>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</si>
  <si>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</si>
  <si>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</si>
  <si>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</si>
  <si>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</si>
  <si>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</si>
  <si>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</si>
  <si>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</si>
  <si>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</si>
  <si>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</si>
  <si>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</si>
  <si>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</si>
  <si>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</si>
  <si>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</si>
  <si>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</si>
  <si>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</si>
  <si>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</si>
  <si>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</si>
  <si>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</si>
  <si>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</si>
  <si>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</si>
  <si>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</si>
  <si>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</si>
  <si>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</si>
  <si>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</si>
  <si>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</si>
  <si>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</si>
  <si>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</si>
  <si>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</si>
  <si>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</si>
  <si>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</si>
  <si>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</si>
  <si>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</si>
  <si>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</si>
  <si>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</si>
  <si>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</si>
  <si>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</si>
  <si>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</si>
  <si>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</si>
  <si>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</si>
  <si>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</si>
  <si>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</si>
  <si>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</si>
  <si>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</si>
  <si>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</si>
  <si>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</si>
  <si>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</si>
  <si>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</si>
  <si>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</si>
  <si>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</si>
  <si>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</si>
  <si>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</si>
  <si>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</si>
  <si>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</si>
  <si>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</si>
  <si>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</si>
  <si>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</si>
  <si>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</si>
  <si>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</si>
  <si>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</si>
  <si>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</si>
  <si>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</si>
  <si>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</si>
  <si>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</si>
  <si>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</si>
  <si>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</si>
  <si>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</si>
  <si>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</si>
  <si>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</si>
  <si>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</si>
  <si>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</si>
  <si>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</si>
  <si>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</si>
  <si>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</si>
  <si>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</si>
  <si>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</si>
  <si>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</si>
  <si>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</si>
  <si>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</si>
  <si>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</si>
  <si>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</si>
  <si>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</si>
  <si>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</si>
  <si>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</si>
  <si>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</si>
  <si>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</si>
  <si>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</si>
  <si>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</si>
  <si>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</si>
  <si>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</si>
  <si>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</si>
  <si>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</si>
  <si>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</si>
  <si>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</si>
  <si>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</si>
  <si>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</si>
  <si>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</si>
  <si>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</si>
  <si>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</si>
  <si>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</si>
  <si>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</si>
  <si>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</si>
  <si>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</si>
  <si>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</si>
  <si>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</si>
  <si>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</si>
  <si>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</si>
  <si>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</si>
  <si>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</si>
  <si>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</si>
  <si>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</si>
  <si>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</si>
  <si>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</si>
  <si>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</si>
  <si>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</si>
  <si>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</si>
  <si>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</si>
  <si>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</si>
  <si>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</si>
  <si>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</si>
  <si>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</si>
  <si>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</si>
  <si>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</si>
  <si>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</si>
  <si>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</si>
  <si>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</si>
  <si>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</si>
  <si>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</si>
  <si>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</si>
  <si>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</si>
  <si>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</si>
  <si>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</si>
  <si>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</si>
  <si>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</si>
  <si>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</si>
  <si>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</si>
  <si>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</si>
  <si>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</si>
  <si>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</si>
  <si>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</si>
  <si>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</si>
  <si>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</si>
  <si>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</si>
  <si>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</si>
  <si>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</si>
  <si>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</si>
  <si>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</si>
  <si>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</si>
  <si>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</si>
  <si>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</si>
  <si>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</si>
  <si>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</si>
  <si>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</si>
  <si>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</si>
  <si>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</si>
  <si>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</si>
  <si>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</si>
  <si>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</si>
  <si>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</si>
  <si>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</si>
  <si>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</si>
  <si>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</si>
  <si>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</si>
  <si>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</si>
  <si>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</si>
  <si>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</si>
  <si>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</si>
  <si>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</si>
  <si>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</si>
  <si>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</si>
  <si>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</si>
  <si>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</si>
  <si>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</si>
  <si>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</si>
  <si>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</si>
  <si>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</si>
  <si>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</si>
  <si>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</si>
  <si>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</si>
  <si>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</si>
  <si>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</si>
  <si>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</si>
  <si>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</si>
  <si>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</si>
  <si>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</si>
  <si>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</si>
  <si>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</si>
  <si>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</si>
  <si>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</si>
  <si>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</si>
  <si>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</si>
  <si>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</si>
  <si>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</si>
  <si>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</si>
  <si>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</si>
  <si>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</si>
  <si>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</si>
  <si>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</si>
  <si>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</si>
  <si>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</si>
  <si>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</si>
  <si>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</si>
  <si>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</si>
  <si>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</si>
  <si>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</si>
  <si>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</si>
  <si>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</si>
  <si>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</si>
  <si>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</si>
  <si>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</si>
  <si>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</si>
  <si>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</si>
  <si>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</si>
  <si>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</si>
  <si>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</si>
  <si>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</si>
  <si>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</si>
  <si>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</si>
  <si>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</si>
  <si>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</si>
  <si>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</si>
  <si>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</si>
  <si>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</si>
  <si>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</si>
  <si>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</si>
  <si>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</si>
  <si>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</si>
  <si>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</si>
  <si>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</si>
  <si>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</si>
  <si>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</si>
  <si>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</si>
  <si>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</si>
  <si>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</si>
  <si>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</si>
  <si>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</si>
  <si>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</si>
  <si>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</si>
  <si>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</si>
  <si>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</si>
  <si>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</si>
  <si>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</si>
  <si>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</si>
  <si>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</si>
  <si>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</si>
  <si>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</si>
  <si>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</si>
  <si>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</si>
  <si>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</si>
  <si>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</si>
  <si>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</si>
  <si>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</si>
  <si>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</si>
  <si>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</si>
  <si>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</si>
  <si>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</si>
  <si>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</si>
  <si>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</si>
  <si>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</si>
  <si>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</si>
  <si>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</si>
  <si>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</si>
  <si>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</si>
  <si>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</si>
  <si>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</si>
  <si>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</si>
  <si>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</si>
  <si>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</si>
  <si>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</si>
  <si>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</si>
  <si>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</si>
  <si>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</si>
  <si>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</si>
  <si>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</si>
  <si>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</si>
  <si>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</si>
  <si>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</si>
  <si>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</si>
  <si>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</si>
  <si>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</si>
  <si>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</si>
  <si>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</si>
  <si>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</si>
  <si>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</si>
  <si>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</si>
  <si>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</si>
  <si>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</si>
  <si>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</si>
  <si>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</si>
  <si>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</si>
  <si>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</si>
  <si>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</si>
  <si>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</si>
  <si>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</si>
  <si>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</si>
  <si>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</si>
  <si>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</si>
  <si>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</si>
  <si>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</si>
  <si>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</si>
  <si>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</si>
  <si>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</si>
  <si>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</si>
  <si>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</si>
  <si>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</si>
  <si>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</si>
  <si>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</si>
  <si>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</si>
  <si>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</si>
  <si>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</si>
  <si>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</si>
  <si>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</si>
  <si>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</si>
  <si>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</si>
  <si>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</si>
  <si>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</si>
  <si>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</si>
  <si>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</si>
  <si>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</si>
  <si>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</si>
  <si>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</si>
  <si>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</si>
  <si>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</si>
  <si>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</si>
  <si>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</si>
  <si>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</si>
  <si>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</si>
  <si>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</si>
  <si>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</si>
  <si>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</si>
  <si>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</si>
  <si>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</si>
  <si>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</si>
  <si>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</si>
  <si>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</si>
  <si>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</si>
  <si>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</si>
  <si>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</si>
  <si>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</si>
  <si>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</si>
  <si>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</si>
  <si>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</si>
  <si>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</si>
  <si>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</si>
  <si>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</si>
  <si>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</si>
  <si>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</si>
  <si>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</si>
  <si>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</si>
  <si>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</si>
  <si>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</si>
  <si>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</si>
  <si>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</si>
  <si>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</si>
  <si>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</si>
  <si>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</si>
  <si>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</si>
  <si>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</si>
  <si>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</si>
  <si>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</si>
  <si>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</si>
  <si>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</si>
  <si>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</si>
  <si>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</si>
  <si>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</si>
  <si>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</si>
  <si>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</si>
  <si>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</si>
  <si>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</si>
  <si>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</si>
  <si>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</si>
  <si>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</si>
  <si>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</si>
  <si>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</si>
  <si>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</si>
  <si>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</si>
  <si>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</si>
  <si>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</si>
  <si>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</si>
  <si>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</si>
  <si>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</si>
  <si>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</si>
  <si>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</si>
  <si>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</si>
  <si>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</si>
  <si>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</si>
  <si>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</si>
  <si>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</si>
  <si>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</si>
  <si>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</si>
  <si>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</si>
  <si>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</si>
  <si>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</si>
  <si>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</si>
  <si>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</si>
  <si>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</si>
  <si>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</si>
  <si>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</si>
  <si>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</si>
  <si>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</si>
  <si>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</si>
  <si>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</si>
  <si>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</si>
  <si>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</si>
  <si>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</si>
  <si>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</si>
  <si>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</si>
  <si>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</si>
  <si>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</si>
  <si>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</si>
  <si>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</si>
  <si>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</si>
  <si>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</si>
  <si>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</si>
  <si>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</si>
  <si>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</si>
  <si>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</si>
  <si>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</si>
  <si>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</si>
  <si>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</si>
  <si>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</si>
  <si>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</si>
  <si>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</si>
  <si>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</si>
  <si>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</si>
  <si>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</si>
  <si>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</si>
  <si>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</si>
  <si>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</si>
  <si>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</si>
  <si>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</si>
  <si>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</si>
  <si>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</si>
  <si>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</si>
  <si>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</si>
  <si>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</si>
  <si>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</si>
  <si>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</si>
  <si>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</si>
  <si>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</si>
  <si>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</si>
  <si>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</si>
  <si>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</si>
  <si>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</si>
  <si>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</si>
  <si>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</si>
  <si>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</si>
  <si>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</si>
  <si>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</si>
  <si>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</si>
  <si>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</si>
  <si>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</si>
  <si>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</si>
  <si>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</si>
  <si>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</si>
  <si>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</si>
  <si>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</si>
  <si>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</si>
  <si>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</si>
  <si>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</si>
  <si>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</si>
  <si>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</si>
  <si>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</si>
  <si>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</si>
  <si>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</si>
  <si>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</si>
  <si>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</si>
  <si>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</si>
  <si>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</si>
  <si>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</si>
  <si>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</si>
  <si>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</si>
  <si>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</si>
  <si>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</si>
  <si>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</si>
  <si>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</si>
  <si>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</si>
  <si>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</si>
  <si>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</si>
  <si>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</si>
  <si>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</si>
  <si>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</si>
  <si>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</si>
  <si>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</si>
  <si>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</si>
  <si>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</si>
  <si>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</si>
  <si>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</si>
  <si>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</si>
  <si>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</si>
  <si>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</si>
  <si>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</si>
  <si>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</si>
  <si>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</si>
  <si>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</si>
  <si>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</si>
  <si>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</si>
  <si>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</si>
  <si>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</si>
  <si>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</si>
  <si>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</si>
  <si>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</si>
  <si>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</si>
  <si>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</si>
  <si>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</si>
  <si>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</si>
  <si>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</si>
  <si>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</si>
  <si>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</si>
  <si>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</si>
  <si>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</si>
  <si>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</si>
  <si>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</si>
  <si>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</si>
  <si>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</si>
  <si>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</si>
  <si>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</si>
  <si>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</si>
  <si>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</si>
  <si>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</si>
  <si>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</si>
  <si>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</si>
  <si>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</si>
  <si>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</si>
  <si>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</si>
  <si>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</si>
  <si>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</si>
  <si>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</si>
  <si>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</si>
  <si>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</si>
  <si>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</si>
  <si>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</si>
  <si>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</si>
  <si>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</si>
  <si>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</si>
  <si>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</si>
  <si>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</si>
  <si>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</si>
  <si>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</si>
  <si>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</si>
  <si>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</si>
  <si>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</si>
  <si>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</si>
  <si>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</si>
  <si>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</si>
  <si>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</si>
  <si>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</si>
  <si>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</si>
  <si>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</si>
  <si>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</si>
  <si>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</si>
  <si>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</si>
  <si>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</si>
  <si>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</si>
  <si>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</si>
  <si>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</si>
  <si>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</si>
  <si>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</si>
  <si>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</si>
  <si>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</si>
  <si>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</si>
  <si>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</si>
  <si>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</si>
  <si>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</si>
  <si>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</si>
  <si>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</si>
  <si>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</si>
  <si>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</si>
  <si>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</si>
  <si>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</si>
  <si>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</si>
  <si>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</si>
  <si>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</si>
  <si>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</si>
  <si>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</si>
  <si>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</si>
  <si>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</si>
  <si>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</si>
  <si>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</si>
  <si>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</si>
  <si>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</si>
  <si>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</si>
  <si>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</si>
  <si>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</si>
  <si>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</si>
  <si>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</si>
  <si>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</si>
  <si>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</si>
  <si>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</si>
  <si>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</si>
  <si>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</si>
  <si>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</si>
  <si>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</si>
  <si>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</si>
  <si>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</si>
  <si>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</si>
  <si>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</si>
  <si>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</si>
  <si>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</si>
  <si>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</si>
  <si>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</si>
  <si>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</si>
  <si>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</si>
  <si>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</si>
  <si>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</si>
  <si>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</si>
  <si>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</si>
  <si>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</si>
  <si>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</si>
  <si>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</si>
  <si>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</si>
  <si>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</si>
  <si>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</si>
  <si>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</si>
  <si>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</si>
  <si>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</si>
  <si>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</si>
  <si>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</si>
  <si>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</si>
  <si>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</si>
  <si>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</si>
  <si>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</si>
  <si>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</si>
  <si>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</si>
  <si>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</si>
  <si>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</si>
  <si>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</si>
  <si>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</si>
  <si>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</si>
  <si>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</si>
  <si>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</si>
  <si>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</si>
  <si>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</si>
  <si>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</si>
  <si>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</si>
  <si>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</si>
  <si>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</si>
  <si>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</si>
  <si>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</si>
  <si>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</si>
  <si>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</si>
  <si>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</si>
  <si>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</si>
  <si>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</si>
  <si>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</si>
  <si>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</si>
  <si>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</si>
  <si>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</si>
  <si>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</si>
  <si>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</si>
  <si>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</si>
  <si>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</si>
  <si>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</si>
  <si>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</si>
  <si>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</si>
  <si>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</si>
  <si>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</si>
  <si>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</si>
  <si>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</si>
  <si>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</si>
  <si>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</si>
  <si>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</si>
  <si>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</si>
  <si>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</si>
  <si>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</si>
  <si>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</si>
  <si>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</si>
  <si>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</si>
  <si>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</si>
  <si>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</si>
  <si>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</si>
  <si>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</si>
  <si>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</si>
  <si>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</si>
  <si>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</si>
  <si>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</si>
  <si>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</si>
  <si>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</si>
  <si>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</si>
  <si>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</si>
  <si>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</si>
  <si>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</si>
  <si>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</si>
  <si>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</si>
  <si>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</si>
  <si>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</si>
  <si>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</si>
  <si>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</si>
  <si>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</si>
  <si>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</si>
  <si>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</si>
  <si>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</si>
  <si>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</si>
  <si>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</si>
  <si>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</si>
  <si>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</si>
  <si>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</si>
  <si>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</si>
  <si>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</si>
  <si>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</si>
  <si>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</si>
  <si>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</si>
  <si>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</si>
  <si>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</si>
  <si>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</si>
  <si>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</si>
  <si>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</si>
  <si>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</si>
  <si>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</si>
  <si>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</si>
  <si>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</si>
  <si>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</si>
  <si>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</si>
  <si>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</si>
  <si>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</si>
  <si>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</si>
  <si>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</si>
  <si>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</si>
  <si>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</si>
  <si>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</si>
  <si>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</si>
  <si>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</si>
  <si>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</si>
  <si>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</si>
  <si>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</si>
  <si>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</si>
  <si>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</si>
  <si>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</si>
  <si>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</si>
  <si>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</si>
  <si>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</si>
  <si>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</si>
  <si>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</si>
  <si>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</si>
  <si>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</si>
  <si>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</si>
  <si>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</si>
  <si>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</si>
  <si>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</si>
  <si>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</si>
  <si>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</si>
  <si>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</si>
  <si>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</si>
  <si>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</si>
  <si>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</si>
  <si>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</si>
  <si>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</si>
  <si>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</si>
  <si>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</si>
  <si>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</si>
  <si>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</si>
  <si>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</si>
  <si>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</si>
  <si>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</si>
  <si>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</si>
  <si>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</si>
  <si>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</si>
  <si>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</si>
  <si>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</si>
  <si>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</si>
  <si>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</si>
  <si>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</si>
  <si>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</si>
  <si>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</si>
  <si>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</si>
  <si>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</si>
  <si>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</si>
  <si>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</si>
  <si>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</si>
  <si>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</si>
  <si>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</si>
  <si>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</si>
  <si>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</si>
  <si>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</si>
  <si>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</si>
  <si>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</si>
  <si>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</si>
  <si>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</si>
  <si>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</si>
  <si>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</si>
  <si>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</si>
  <si>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</si>
  <si>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</si>
  <si>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</si>
  <si>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</si>
  <si>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</si>
  <si>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</si>
  <si>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</si>
  <si>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</si>
  <si>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</si>
  <si>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</si>
  <si>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</si>
  <si>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</si>
  <si>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</si>
  <si>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</si>
  <si>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</si>
  <si>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</si>
  <si>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</si>
  <si>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</si>
  <si>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</si>
  <si>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</si>
  <si>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</si>
  <si>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</si>
  <si>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</si>
  <si>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</si>
  <si>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</si>
  <si>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</si>
  <si>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</si>
  <si>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</si>
  <si>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</si>
  <si>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</si>
  <si>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</si>
  <si>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</si>
  <si>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</si>
  <si>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</si>
  <si>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</si>
  <si>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</si>
  <si>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</si>
  <si>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</si>
  <si>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</si>
  <si>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</si>
  <si>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</si>
  <si>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</si>
  <si>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</si>
  <si>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</si>
  <si>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</si>
  <si>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</si>
  <si>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</si>
  <si>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</si>
  <si>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</si>
  <si>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</si>
  <si>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</si>
  <si>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</si>
  <si>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</si>
  <si>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</si>
  <si>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</si>
  <si>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</si>
  <si>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</si>
  <si>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</si>
  <si>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</si>
  <si>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</si>
  <si>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</si>
  <si>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</si>
  <si>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</si>
  <si>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</si>
  <si>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</si>
  <si>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</si>
  <si>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</si>
  <si>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</si>
  <si>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</si>
  <si>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</si>
  <si>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</si>
  <si>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</si>
  <si>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</si>
  <si>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</si>
  <si>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</si>
  <si>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</si>
  <si>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</si>
  <si>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</si>
  <si>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</si>
  <si>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</si>
  <si>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</si>
  <si>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</si>
  <si>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</si>
  <si>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</si>
  <si>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</si>
  <si>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</si>
  <si>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</si>
  <si>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</si>
  <si>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</si>
  <si>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</si>
  <si>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</si>
  <si>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</si>
  <si>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</si>
  <si>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</si>
  <si>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</si>
  <si>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</si>
  <si>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</si>
  <si>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</si>
  <si>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</si>
  <si>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</si>
  <si>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</si>
  <si>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</si>
  <si>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</si>
  <si>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</si>
  <si>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</si>
  <si>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</si>
  <si>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</si>
  <si>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</si>
  <si>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</si>
  <si>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</si>
  <si>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</si>
  <si>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</si>
  <si>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</si>
  <si>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</si>
  <si>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</si>
  <si>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</si>
  <si>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</si>
  <si>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</si>
  <si>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</si>
  <si>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</si>
  <si>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</si>
  <si>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</si>
  <si>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</si>
  <si>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</si>
  <si>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</si>
  <si>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</si>
  <si>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</si>
  <si>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</si>
  <si>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</si>
  <si>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</si>
  <si>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</si>
  <si>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</si>
  <si>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</si>
  <si>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</si>
  <si>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</si>
  <si>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</si>
  <si>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</si>
  <si>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</si>
  <si>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</si>
  <si>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</si>
  <si>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</si>
  <si>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</si>
  <si>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</si>
  <si>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</si>
  <si>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</si>
  <si>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</si>
  <si>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</si>
  <si>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</si>
  <si>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</si>
  <si>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</si>
  <si>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</si>
  <si>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</si>
  <si>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</si>
  <si>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</si>
  <si>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</si>
  <si>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</si>
  <si>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</si>
  <si>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</si>
  <si>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</si>
  <si>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</si>
  <si>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</si>
  <si>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</si>
  <si>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</si>
  <si>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</si>
  <si>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</si>
  <si>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</si>
  <si>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</si>
  <si>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</si>
  <si>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</si>
  <si>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</si>
  <si>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</si>
  <si>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</si>
  <si>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</si>
  <si>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</si>
  <si>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</si>
  <si>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</si>
  <si>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</si>
  <si>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</si>
  <si>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</si>
  <si>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</si>
  <si>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</si>
  <si>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</si>
  <si>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</si>
  <si>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</si>
  <si>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</si>
  <si>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</si>
  <si>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</si>
  <si>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</si>
  <si>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</si>
  <si>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</si>
  <si>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</si>
  <si>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</si>
  <si>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</si>
  <si>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</si>
  <si>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</si>
  <si>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</si>
  <si>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</si>
  <si>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</si>
  <si>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</si>
  <si>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</si>
  <si>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</si>
  <si>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</si>
  <si>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</si>
  <si>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</si>
  <si>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</si>
  <si>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</si>
  <si>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</si>
  <si>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</si>
  <si>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</si>
  <si>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</si>
  <si>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</si>
  <si>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</si>
  <si>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</si>
  <si>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</si>
  <si>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</si>
  <si>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</si>
  <si>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</si>
  <si>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</si>
  <si>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</si>
  <si>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</si>
  <si>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</si>
  <si>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</si>
  <si>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</si>
  <si>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</si>
  <si>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</si>
  <si>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</si>
  <si>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</si>
  <si>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</si>
  <si>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</si>
  <si>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</si>
  <si>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</si>
  <si>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</si>
  <si>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</si>
  <si>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</si>
  <si>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</si>
  <si>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</si>
  <si>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</si>
  <si>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</si>
  <si>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</si>
  <si>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</si>
  <si>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</si>
  <si>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</si>
  <si>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</si>
  <si>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</si>
  <si>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</si>
  <si>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</si>
  <si>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</si>
  <si>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</si>
  <si>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</si>
  <si>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</si>
  <si>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</si>
  <si>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</si>
  <si>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</si>
  <si>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</si>
  <si>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</si>
  <si>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</si>
  <si>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</si>
  <si>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</si>
  <si>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</si>
  <si>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</si>
  <si>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</si>
  <si>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</si>
  <si>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</si>
  <si>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</si>
  <si>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</si>
  <si>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</si>
  <si>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</si>
  <si>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</si>
  <si>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</si>
  <si>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</si>
  <si>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</si>
  <si>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</si>
  <si>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</si>
  <si>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</si>
  <si>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</si>
  <si>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</si>
  <si>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</si>
  <si>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</si>
  <si>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</si>
  <si>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</si>
  <si>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</si>
  <si>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</si>
  <si>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</si>
  <si>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</si>
  <si>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</si>
  <si>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</si>
  <si>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</si>
  <si>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</si>
  <si>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</si>
  <si>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</si>
  <si>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</si>
  <si>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</si>
  <si>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</si>
  <si>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</si>
  <si>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</si>
  <si>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</si>
  <si>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</si>
  <si>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</si>
  <si>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</si>
  <si>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</si>
  <si>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</si>
  <si>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</si>
  <si>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</si>
  <si>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</si>
  <si>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</si>
  <si>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</si>
  <si>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</si>
  <si>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</si>
  <si>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</si>
  <si>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</si>
  <si>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</si>
  <si>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</si>
  <si>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</si>
  <si>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</si>
  <si>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</si>
  <si>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</si>
  <si>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</si>
  <si>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</si>
  <si>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</si>
  <si>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</si>
  <si>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</si>
  <si>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</si>
  <si>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</si>
  <si>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</si>
  <si>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</si>
  <si>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</si>
  <si>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</si>
  <si>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</si>
  <si>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</si>
  <si>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</si>
  <si>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</si>
  <si>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</si>
  <si>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</si>
  <si>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</si>
  <si>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</si>
  <si>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</si>
  <si>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</si>
  <si>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</si>
  <si>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</si>
  <si>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</si>
  <si>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</si>
  <si>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</si>
  <si>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</si>
  <si>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</si>
  <si>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</si>
  <si>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</si>
  <si>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</si>
  <si>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</si>
  <si>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</si>
  <si>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</si>
  <si>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</si>
  <si>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</si>
  <si>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</si>
  <si>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</si>
  <si>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</si>
  <si>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</si>
  <si>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</si>
  <si>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</si>
  <si>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</si>
  <si>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</si>
  <si>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</si>
  <si>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</si>
  <si>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</si>
  <si>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</si>
  <si>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</si>
  <si>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</si>
  <si>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</si>
  <si>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</si>
  <si>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</si>
  <si>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</si>
  <si>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</si>
  <si>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</si>
  <si>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</si>
  <si>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</si>
  <si>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</si>
  <si>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</si>
  <si>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</si>
  <si>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</si>
  <si>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</si>
  <si>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</si>
  <si>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</si>
  <si>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</si>
  <si>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</si>
  <si>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</si>
  <si>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</si>
  <si>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</si>
  <si>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</si>
  <si>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</si>
  <si>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</si>
  <si>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</si>
  <si>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</si>
  <si>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</si>
  <si>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</si>
  <si>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</si>
  <si>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</si>
  <si>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</si>
  <si>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</si>
  <si>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</si>
  <si>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</si>
  <si>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</si>
  <si>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</si>
  <si>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</si>
  <si>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</si>
  <si>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</si>
  <si>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</si>
  <si>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</si>
  <si>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</si>
  <si>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</si>
  <si>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</si>
  <si>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</si>
  <si>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</si>
  <si>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</si>
  <si>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</si>
  <si>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</si>
  <si>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</si>
  <si>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</si>
  <si>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</si>
  <si>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</si>
  <si>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</si>
  <si>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</si>
  <si>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</si>
  <si>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</si>
  <si>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</si>
  <si>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</si>
  <si>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</si>
  <si>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</si>
  <si>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</si>
  <si>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</si>
  <si>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</si>
  <si>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</si>
  <si>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</si>
  <si>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</si>
  <si>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</si>
  <si>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</si>
  <si>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</si>
  <si>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</si>
  <si>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</si>
  <si>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</si>
  <si>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</si>
  <si>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</si>
  <si>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</si>
  <si>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</si>
  <si>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</si>
  <si>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</si>
  <si>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</si>
  <si>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</si>
  <si>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</si>
  <si>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</si>
  <si>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</si>
  <si>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</si>
  <si>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</si>
  <si>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</si>
  <si>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</si>
  <si>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</si>
  <si>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</si>
  <si>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</si>
  <si>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</si>
  <si>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</si>
  <si>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</si>
  <si>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</si>
  <si>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</si>
  <si>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</si>
  <si>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</si>
  <si>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</si>
  <si>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</si>
  <si>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</si>
  <si>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</si>
  <si>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</si>
  <si>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</si>
  <si>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</si>
  <si>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</si>
  <si>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</si>
  <si>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</si>
  <si>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</si>
  <si>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</si>
  <si>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</si>
  <si>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</si>
  <si>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</si>
  <si>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</si>
  <si>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</si>
  <si>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</si>
  <si>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</si>
  <si>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</si>
  <si>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</si>
  <si>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</si>
  <si>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</si>
  <si>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</si>
  <si>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</si>
  <si>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</si>
  <si>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</si>
  <si>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</si>
  <si>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</si>
  <si>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</si>
  <si>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</si>
  <si>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</si>
  <si>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</si>
  <si>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</si>
  <si>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</si>
  <si>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</si>
  <si>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</si>
  <si>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</si>
  <si>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</si>
  <si>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</si>
  <si>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</si>
  <si>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</si>
  <si>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</si>
  <si>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</si>
  <si>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</si>
  <si>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</si>
  <si>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</si>
  <si>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</si>
  <si>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</si>
  <si>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</si>
  <si>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</si>
  <si>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</si>
  <si>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</si>
  <si>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</si>
  <si>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</si>
  <si>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</si>
  <si>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</si>
  <si>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</si>
  <si>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</si>
  <si>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</si>
  <si>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</si>
  <si>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</si>
  <si>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</si>
  <si>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</si>
  <si>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</si>
  <si>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</si>
  <si>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</si>
  <si>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</si>
  <si>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</si>
  <si>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</si>
  <si>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</si>
  <si>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</si>
  <si>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</si>
  <si>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</si>
  <si>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</si>
  <si>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</si>
  <si>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</si>
  <si>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</si>
  <si>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</si>
  <si>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</si>
  <si>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</si>
  <si>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</si>
  <si>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</si>
  <si>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</si>
  <si>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</si>
  <si>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</si>
  <si>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</si>
  <si>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</si>
  <si>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</si>
  <si>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</si>
  <si>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</si>
  <si>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</si>
  <si>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</si>
  <si>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</si>
  <si>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</si>
  <si>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</si>
  <si>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</si>
  <si>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</si>
  <si>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</si>
  <si>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</si>
  <si>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</si>
  <si>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</si>
  <si>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</si>
  <si>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</si>
  <si>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</si>
  <si>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</si>
  <si>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</si>
  <si>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</si>
  <si>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</si>
  <si>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</si>
  <si>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</si>
  <si>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</si>
  <si>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</si>
  <si>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</si>
  <si>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</si>
  <si>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</si>
  <si>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</si>
  <si>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</si>
  <si>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</si>
  <si>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</si>
  <si>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</si>
  <si>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</si>
  <si>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</si>
  <si>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</si>
  <si>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</si>
  <si>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</si>
  <si>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</si>
  <si>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</si>
  <si>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</si>
  <si>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</si>
  <si>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</si>
  <si>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</si>
  <si>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</si>
  <si>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</si>
  <si>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</si>
  <si>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</si>
  <si>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</si>
  <si>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</si>
  <si>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</si>
  <si>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</si>
  <si>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</si>
  <si>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</si>
  <si>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</si>
  <si>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</si>
  <si>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</si>
  <si>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</si>
  <si>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</si>
  <si>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</si>
  <si>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</si>
  <si>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</si>
  <si>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</si>
  <si>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</si>
  <si>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</si>
  <si>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</si>
  <si>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</si>
  <si>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</si>
  <si>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</si>
  <si>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</si>
  <si>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</si>
  <si>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</si>
  <si>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</si>
  <si>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</si>
  <si>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</si>
  <si>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</si>
  <si>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</si>
  <si>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</si>
  <si>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</si>
  <si>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</si>
  <si>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</si>
  <si>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</si>
  <si>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</si>
  <si>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</si>
  <si>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</si>
  <si>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</si>
  <si>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</si>
  <si>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</si>
  <si>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</si>
  <si>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</si>
  <si>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</si>
  <si>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</si>
  <si>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</si>
  <si>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</si>
  <si>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</si>
  <si>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</si>
  <si>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</si>
  <si>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</si>
  <si>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</si>
  <si>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</si>
  <si>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</si>
  <si>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</si>
  <si>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</si>
  <si>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</si>
  <si>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</si>
  <si>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</si>
  <si>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</si>
  <si>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</si>
  <si>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</si>
  <si>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</si>
  <si>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</si>
  <si>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</si>
  <si>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</si>
  <si>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</si>
  <si>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</si>
  <si>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</si>
  <si>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</si>
  <si>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</si>
  <si>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</si>
  <si>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</si>
  <si>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</si>
  <si>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</si>
  <si>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</si>
  <si>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</si>
  <si>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</si>
  <si>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</si>
  <si>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</si>
  <si>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</si>
  <si>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</si>
  <si>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</si>
  <si>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</si>
  <si>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</si>
  <si>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</si>
  <si>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</si>
  <si>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</si>
  <si>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</si>
  <si>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</si>
  <si>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</si>
  <si>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</si>
  <si>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</si>
  <si>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</si>
  <si>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</si>
  <si>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</si>
  <si>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</si>
  <si>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</si>
  <si>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</si>
  <si>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</si>
  <si>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</si>
  <si>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</si>
  <si>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</si>
  <si>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</si>
  <si>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</si>
  <si>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</si>
  <si>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</si>
  <si>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</si>
  <si>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</si>
  <si>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</si>
  <si>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</si>
  <si>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</si>
  <si>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</si>
  <si>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</si>
  <si>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</si>
  <si>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</si>
  <si>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</si>
  <si>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</si>
  <si>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</si>
  <si>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</si>
  <si>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</si>
  <si>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</si>
  <si>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</si>
  <si>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</si>
  <si>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</si>
  <si>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</si>
  <si>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</si>
  <si>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</si>
  <si>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</si>
  <si>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</si>
  <si>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</si>
  <si>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</si>
  <si>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</si>
  <si>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</si>
  <si>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</si>
  <si>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</si>
  <si>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</si>
  <si>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</si>
  <si>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</si>
  <si>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</si>
  <si>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</si>
  <si>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</si>
  <si>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</si>
  <si>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</si>
  <si>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</si>
  <si>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</si>
  <si>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</si>
  <si>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</si>
  <si>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</si>
  <si>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</si>
  <si>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</si>
  <si>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</si>
  <si>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</si>
  <si>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</si>
  <si>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</si>
  <si>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</si>
  <si>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</si>
  <si>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</si>
  <si>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</si>
  <si>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</si>
  <si>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</si>
  <si>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</si>
  <si>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</si>
  <si>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</si>
  <si>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</si>
  <si>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</si>
  <si>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</si>
  <si>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</si>
  <si>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</si>
  <si>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</si>
  <si>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</si>
  <si>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</si>
  <si>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</si>
  <si>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</si>
  <si>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</si>
  <si>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</si>
  <si>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</si>
  <si>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</si>
  <si>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</si>
  <si>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</si>
  <si>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</si>
  <si>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</si>
  <si>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</si>
  <si>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</si>
  <si>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</si>
  <si>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</si>
  <si>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</si>
  <si>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</si>
  <si>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</si>
  <si>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</si>
  <si>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</si>
  <si>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</si>
  <si>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</si>
  <si>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</si>
  <si>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</si>
  <si>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</si>
  <si>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</si>
  <si>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</si>
  <si>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</si>
  <si>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</si>
  <si>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</si>
  <si>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</si>
  <si>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</si>
  <si>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</si>
  <si>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</si>
  <si>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</si>
  <si>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</si>
  <si>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</si>
  <si>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</si>
  <si>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</si>
  <si>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</si>
  <si>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</si>
  <si>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</si>
  <si>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</si>
  <si>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</si>
  <si>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</si>
  <si>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</si>
  <si>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</si>
  <si>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</si>
  <si>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</si>
  <si>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</si>
  <si>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</si>
  <si>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</si>
  <si>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</si>
  <si>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</si>
  <si>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</si>
  <si>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</si>
  <si>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</si>
  <si>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</si>
  <si>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</si>
  <si>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</si>
  <si>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</si>
  <si>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</si>
  <si>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</si>
  <si>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</si>
  <si>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</si>
  <si>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</si>
  <si>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</si>
  <si>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</si>
  <si>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</si>
  <si>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</si>
  <si>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</si>
  <si>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</si>
  <si>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</si>
  <si>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</si>
  <si>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</si>
  <si>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</si>
  <si>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</si>
  <si>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</si>
  <si>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</si>
  <si>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</si>
  <si>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</si>
  <si>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</si>
  <si>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</si>
  <si>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</si>
  <si>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</si>
  <si>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</si>
  <si>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</si>
  <si>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</si>
  <si>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</si>
  <si>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</si>
  <si>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</si>
  <si>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</si>
  <si>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</si>
  <si>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</si>
  <si>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</si>
  <si>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</si>
  <si>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</si>
  <si>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</si>
  <si>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</si>
  <si>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</si>
  <si>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</si>
  <si>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</si>
  <si>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</si>
  <si>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</si>
  <si>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</si>
  <si>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</si>
  <si>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</si>
  <si>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</si>
  <si>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</si>
  <si>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</si>
  <si>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</si>
  <si>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</si>
  <si>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</si>
  <si>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</si>
  <si>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</si>
  <si>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</si>
  <si>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</si>
  <si>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</si>
  <si>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</si>
  <si>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</si>
  <si>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</si>
  <si>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</si>
  <si>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</si>
  <si>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</si>
  <si>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</si>
  <si>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</si>
  <si>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</si>
  <si>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</si>
  <si>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</si>
  <si>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</si>
  <si>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</si>
  <si>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</si>
  <si>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</si>
  <si>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</si>
  <si>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</si>
  <si>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</si>
  <si>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</si>
  <si>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</si>
  <si>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</si>
  <si>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</si>
  <si>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</si>
  <si>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</si>
  <si>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</si>
  <si>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</si>
  <si>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</si>
  <si>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</si>
  <si>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</si>
  <si>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</si>
  <si>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</si>
  <si>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</si>
  <si>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</si>
  <si>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</si>
  <si>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</si>
  <si>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</si>
  <si>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</si>
  <si>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</si>
  <si>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</si>
  <si>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</si>
  <si>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</si>
  <si>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</si>
  <si>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</si>
  <si>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</si>
  <si>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</si>
  <si>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</si>
  <si>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</si>
  <si>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</si>
  <si>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</si>
  <si>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</si>
  <si>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</si>
  <si>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</si>
  <si>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</si>
  <si>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</si>
  <si>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</si>
  <si>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</si>
  <si>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</si>
  <si>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</si>
  <si>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</si>
  <si>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</si>
  <si>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</si>
  <si>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</si>
  <si>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</si>
  <si>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</si>
  <si>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</si>
  <si>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</si>
  <si>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</si>
  <si>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</si>
  <si>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</si>
  <si>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</si>
  <si>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</si>
  <si>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</si>
  <si>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</si>
  <si>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</si>
  <si>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</si>
  <si>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</si>
  <si>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</si>
  <si>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</si>
  <si>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</si>
  <si>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</si>
  <si>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</si>
  <si>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</si>
  <si>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</si>
  <si>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</si>
  <si>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</si>
  <si>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</si>
  <si>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</si>
  <si>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</si>
  <si>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</si>
  <si>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</si>
  <si>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</si>
  <si>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</si>
  <si>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</si>
  <si>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</si>
  <si>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</si>
  <si>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</si>
  <si>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</si>
  <si>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</si>
  <si>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</si>
  <si>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</si>
  <si>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</si>
  <si>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</si>
  <si>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</si>
  <si>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</si>
  <si>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</si>
  <si>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</si>
  <si>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</si>
  <si>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</si>
  <si>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</si>
  <si>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</si>
  <si>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</si>
  <si>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</si>
  <si>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</si>
  <si>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</si>
  <si>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</si>
  <si>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</si>
  <si>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</si>
  <si>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</si>
  <si>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</si>
  <si>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</si>
  <si>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</si>
  <si>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</si>
  <si>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</si>
  <si>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</si>
  <si>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</si>
  <si>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</si>
  <si>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</si>
  <si>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</si>
  <si>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</si>
  <si>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</si>
  <si>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</si>
  <si>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</si>
  <si>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</si>
  <si>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</si>
  <si>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</si>
  <si>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</si>
  <si>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</si>
  <si>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</si>
  <si>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</si>
  <si>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</si>
  <si>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</si>
  <si>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</si>
  <si>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</si>
  <si>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</si>
  <si>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</si>
  <si>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</si>
  <si>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</si>
  <si>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</si>
  <si>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</si>
  <si>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</si>
  <si>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</si>
  <si>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</si>
  <si>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</si>
  <si>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</si>
  <si>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</si>
  <si>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</si>
  <si>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</si>
  <si>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</si>
  <si>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</si>
  <si>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</si>
  <si>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</si>
  <si>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</si>
  <si>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</si>
  <si>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</si>
  <si>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</si>
  <si>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</si>
  <si>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</si>
  <si>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</si>
  <si>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</si>
  <si>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</si>
  <si>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</si>
  <si>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</si>
  <si>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</si>
  <si>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</si>
  <si>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</si>
  <si>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</si>
  <si>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</si>
  <si>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</si>
  <si>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</si>
  <si>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</si>
  <si>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</si>
  <si>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</si>
  <si>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</si>
  <si>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</si>
  <si>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</si>
  <si>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</si>
  <si>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</si>
  <si>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</si>
  <si>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</si>
  <si>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</si>
  <si>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</si>
  <si>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</si>
  <si>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</si>
  <si>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</si>
  <si>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</si>
  <si>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</si>
  <si>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</si>
  <si>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</si>
  <si>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</si>
  <si>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</si>
  <si>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</si>
  <si>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</si>
  <si>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</si>
  <si>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</si>
  <si>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</si>
  <si>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</si>
  <si>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</si>
  <si>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</si>
  <si>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</si>
  <si>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</si>
  <si>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</si>
  <si>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</si>
  <si>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</si>
  <si>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</si>
  <si>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</si>
  <si>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</si>
  <si>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</si>
  <si>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</si>
  <si>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</si>
  <si>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</si>
  <si>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</si>
  <si>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</si>
  <si>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</si>
  <si>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</si>
  <si>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</si>
  <si>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</si>
  <si>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</si>
  <si>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</si>
  <si>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</si>
  <si>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</si>
  <si>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</si>
  <si>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</si>
  <si>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</si>
  <si>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</si>
  <si>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</si>
  <si>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</si>
  <si>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</si>
  <si>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</si>
  <si>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</si>
  <si>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</si>
  <si>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</si>
  <si>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</si>
  <si>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</si>
  <si>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</si>
  <si>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</si>
  <si>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</si>
  <si>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</si>
  <si>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</si>
  <si>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</si>
  <si>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</si>
  <si>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</si>
  <si>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</si>
  <si>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</si>
  <si>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</si>
  <si>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</si>
  <si>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</si>
  <si>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</si>
  <si>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</si>
  <si>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</si>
  <si>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</si>
  <si>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</si>
  <si>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</si>
  <si>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</si>
  <si>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</si>
  <si>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</si>
  <si>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</si>
  <si>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</si>
  <si>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</si>
  <si>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</si>
  <si>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</si>
  <si>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</si>
  <si>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</si>
  <si>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</si>
  <si>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</si>
  <si>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</si>
  <si>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</si>
  <si>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</si>
  <si>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</si>
  <si>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</si>
  <si>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</si>
  <si>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</si>
  <si>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</si>
  <si>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</si>
  <si>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</si>
  <si>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</si>
  <si>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</si>
  <si>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</si>
  <si>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</si>
  <si>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</si>
  <si>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</si>
  <si>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</si>
  <si>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</si>
  <si>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</si>
  <si>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</si>
  <si>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</si>
  <si>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</si>
  <si>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</si>
  <si>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</si>
  <si>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</si>
  <si>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</si>
  <si>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</si>
  <si>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</si>
  <si>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</si>
  <si>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</si>
  <si>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</si>
  <si>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</si>
  <si>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</si>
  <si>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</si>
  <si>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</si>
  <si>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</si>
  <si>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</si>
  <si>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</si>
  <si>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</si>
  <si>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</si>
  <si>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</si>
  <si>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</si>
  <si>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</si>
  <si>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</si>
  <si>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</si>
  <si>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</si>
  <si>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</si>
  <si>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</si>
  <si>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</si>
  <si>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</si>
  <si>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</si>
  <si>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</si>
  <si>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</si>
  <si>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</si>
  <si>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</si>
  <si>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</si>
  <si>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</si>
  <si>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</si>
  <si>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</si>
  <si>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</si>
  <si>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</si>
  <si>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</si>
  <si>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</si>
  <si>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</si>
  <si>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</si>
  <si>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</si>
  <si>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</si>
  <si>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</si>
  <si>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</si>
  <si>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</si>
  <si>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</si>
  <si>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</si>
  <si>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</si>
  <si>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</si>
  <si>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</si>
  <si>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</si>
  <si>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</si>
  <si>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</si>
  <si>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</si>
  <si>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</si>
  <si>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</si>
  <si>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</si>
  <si>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</si>
  <si>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</si>
  <si>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</si>
  <si>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</si>
  <si>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</si>
  <si>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</si>
  <si>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</si>
  <si>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</si>
  <si>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</si>
  <si>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</si>
  <si>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</si>
  <si>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</si>
  <si>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</si>
  <si>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</si>
  <si>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</si>
  <si>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</si>
  <si>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</si>
  <si>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</si>
  <si>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</si>
  <si>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</si>
  <si>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</si>
  <si>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</si>
  <si>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</si>
  <si>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</si>
  <si>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</si>
  <si>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</si>
  <si>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</si>
  <si>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</si>
  <si>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</si>
  <si>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</si>
  <si>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</si>
  <si>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</si>
  <si>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</si>
  <si>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</si>
  <si>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</si>
  <si>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</si>
  <si>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</si>
  <si>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</si>
  <si>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</si>
  <si>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</si>
  <si>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</si>
  <si>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</si>
  <si>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</si>
  <si>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</si>
  <si>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</si>
  <si>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</si>
  <si>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</si>
  <si>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</si>
  <si>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</si>
  <si>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</si>
  <si>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</si>
  <si>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</si>
  <si>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</si>
  <si>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</si>
  <si>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</si>
  <si>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</si>
  <si>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</si>
  <si>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</si>
  <si>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</si>
  <si>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</si>
  <si>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</si>
  <si>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</si>
  <si>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</si>
  <si>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</si>
  <si>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</si>
  <si>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</si>
  <si>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</si>
  <si>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</si>
  <si>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</si>
  <si>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</si>
  <si>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</si>
  <si>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</si>
  <si>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</si>
  <si>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</si>
  <si>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</si>
  <si>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</si>
  <si>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</si>
  <si>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</si>
  <si>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</si>
  <si>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</si>
  <si>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</si>
  <si>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</si>
  <si>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</si>
  <si>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</si>
  <si>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</si>
  <si>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</si>
  <si>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</si>
  <si>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</si>
  <si>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</si>
  <si>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</si>
  <si>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</si>
  <si>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</si>
  <si>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</si>
  <si>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</si>
  <si>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</si>
  <si>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</si>
  <si>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</si>
  <si>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</si>
  <si>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</si>
  <si>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</si>
  <si>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</si>
  <si>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</si>
  <si>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</si>
  <si>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</si>
  <si>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</si>
  <si>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</si>
  <si>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</si>
  <si>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</si>
  <si>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</si>
  <si>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</si>
  <si>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</si>
  <si>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</si>
  <si>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</si>
  <si>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</si>
  <si>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</si>
  <si>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</si>
  <si>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</si>
  <si>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</si>
  <si>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</si>
  <si>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</si>
  <si>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</si>
  <si>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</si>
  <si>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</si>
  <si>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</si>
  <si>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</si>
  <si>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</si>
  <si>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</si>
  <si>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</si>
  <si>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</si>
  <si>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</si>
  <si>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</si>
  <si>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</si>
  <si>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</si>
  <si>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</si>
  <si>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</si>
  <si>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</si>
  <si>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</si>
  <si>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</si>
  <si>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</si>
  <si>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</si>
  <si>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</si>
  <si>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</si>
  <si>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</si>
  <si>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</si>
  <si>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</si>
  <si>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</si>
  <si>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</si>
  <si>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</si>
  <si>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</si>
  <si>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</si>
  <si>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</si>
  <si>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</si>
  <si>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</si>
  <si>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</si>
  <si>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</si>
  <si>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</si>
  <si>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</si>
  <si>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</si>
  <si>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</si>
  <si>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</si>
  <si>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</si>
  <si>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</si>
  <si>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</si>
  <si>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</si>
  <si>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</si>
  <si>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</si>
  <si>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</si>
  <si>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</si>
  <si>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</si>
  <si>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</si>
  <si>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</si>
  <si>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</si>
  <si>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</si>
  <si>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</si>
  <si>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</si>
  <si>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</si>
  <si>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</si>
  <si>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</si>
  <si>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</si>
  <si>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</si>
  <si>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</si>
  <si>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</si>
  <si>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</si>
  <si>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</si>
  <si>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</si>
  <si>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</si>
  <si>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</si>
  <si>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</si>
  <si>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</si>
  <si>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</si>
  <si>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</si>
  <si>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</si>
  <si>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</si>
  <si>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</si>
  <si>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</si>
  <si>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</si>
  <si>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</si>
  <si>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</si>
  <si>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</si>
  <si>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</si>
  <si>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</si>
  <si>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</si>
  <si>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</si>
  <si>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</si>
  <si>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</si>
  <si>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</si>
  <si>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</si>
  <si>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</si>
  <si>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</si>
  <si>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</si>
  <si>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</si>
  <si>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</si>
  <si>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</si>
  <si>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</si>
  <si>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</si>
  <si>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</si>
  <si>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</si>
  <si>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</si>
  <si>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</si>
  <si>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</si>
  <si>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</si>
  <si>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</si>
  <si>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</si>
  <si>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</si>
  <si>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</si>
  <si>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</si>
  <si>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</si>
  <si>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</si>
  <si>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</si>
  <si>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</si>
  <si>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</si>
  <si>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</si>
  <si>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</si>
  <si>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</si>
  <si>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</si>
  <si>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</si>
  <si>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</si>
  <si>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</si>
  <si>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</si>
  <si>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</si>
  <si>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</si>
  <si>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</si>
  <si>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</si>
  <si>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</si>
  <si>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</si>
  <si>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</si>
  <si>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</si>
  <si>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</si>
  <si>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</si>
  <si>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</si>
  <si>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</si>
  <si>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</si>
  <si>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</si>
  <si>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</si>
  <si>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</si>
  <si>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</si>
  <si>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</si>
  <si>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</si>
  <si>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</si>
  <si>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</si>
  <si>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</si>
  <si>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</si>
  <si>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</si>
  <si>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</si>
  <si>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</si>
  <si>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</si>
  <si>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</si>
  <si>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</si>
  <si>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</si>
  <si>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</si>
  <si>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</si>
  <si>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</si>
  <si>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</si>
  <si>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</si>
  <si>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</si>
  <si>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</si>
  <si>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</si>
  <si>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</si>
  <si>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</si>
  <si>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</si>
  <si>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</si>
  <si>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</si>
  <si>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</si>
  <si>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</si>
  <si>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</si>
  <si>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</si>
  <si>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</si>
  <si>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</si>
  <si>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</si>
  <si>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</si>
  <si>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</si>
  <si>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</si>
  <si>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</si>
  <si>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</si>
  <si>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</si>
  <si>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</si>
  <si>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</si>
  <si>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</si>
  <si>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</si>
  <si>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</si>
  <si>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</si>
  <si>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</si>
  <si>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</si>
  <si>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</si>
  <si>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</si>
  <si>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</si>
  <si>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</si>
  <si>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</si>
  <si>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</si>
  <si>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</si>
  <si>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</si>
  <si>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</si>
  <si>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</si>
  <si>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</si>
  <si>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</si>
  <si>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</si>
  <si>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</si>
  <si>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</si>
  <si>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</si>
  <si>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</si>
  <si>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</si>
  <si>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</si>
  <si>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</si>
  <si>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</si>
  <si>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</si>
  <si>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</si>
  <si>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</si>
  <si>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</si>
  <si>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</si>
  <si>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</si>
  <si>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</si>
  <si>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</si>
  <si>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</si>
  <si>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</si>
  <si>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</si>
  <si>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</si>
  <si>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</si>
  <si>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</si>
  <si>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</si>
  <si>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</si>
  <si>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</si>
  <si>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</si>
  <si>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</si>
  <si>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</si>
  <si>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</si>
  <si>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</si>
  <si>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</si>
  <si>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</si>
  <si>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</si>
  <si>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</si>
  <si>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</si>
  <si>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</si>
  <si>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</si>
  <si>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</si>
  <si>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</si>
  <si>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</si>
  <si>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</si>
  <si>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</si>
  <si>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</si>
  <si>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</si>
  <si>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</si>
  <si>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</si>
  <si>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</si>
  <si>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</si>
  <si>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</si>
  <si>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</si>
  <si>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</si>
  <si>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</si>
  <si>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</si>
  <si>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</si>
  <si>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</si>
  <si>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</si>
  <si>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</si>
  <si>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</si>
  <si>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</si>
  <si>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</si>
  <si>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</si>
  <si>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</si>
  <si>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</si>
  <si>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</si>
  <si>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</si>
  <si>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</si>
  <si>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</si>
  <si>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</si>
  <si>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</si>
  <si>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</si>
  <si>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</si>
  <si>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</si>
  <si>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</si>
  <si>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</si>
  <si>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</si>
  <si>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</si>
  <si>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</si>
  <si>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</si>
  <si>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</si>
  <si>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</si>
  <si>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</si>
  <si>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</si>
  <si>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</si>
  <si>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</si>
  <si>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</si>
  <si>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</si>
  <si>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</si>
  <si>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</si>
  <si>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</si>
  <si>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</si>
  <si>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</si>
  <si>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</si>
  <si>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</si>
  <si>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</si>
  <si>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</si>
  <si>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</si>
  <si>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</si>
  <si>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</si>
  <si>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</si>
  <si>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</si>
  <si>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</si>
  <si>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</si>
  <si>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</si>
  <si>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</si>
  <si>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</si>
  <si>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</si>
  <si>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</si>
  <si>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</si>
  <si>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</si>
  <si>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</si>
  <si>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</si>
  <si>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</si>
  <si>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</si>
  <si>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</si>
  <si>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</si>
  <si>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</si>
  <si>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</si>
  <si>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</si>
  <si>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</si>
  <si>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</si>
  <si>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</si>
  <si>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</si>
  <si>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</si>
  <si>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</si>
  <si>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</si>
  <si>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</si>
  <si>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</si>
  <si>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</si>
  <si>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</si>
  <si>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</si>
  <si>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</si>
  <si>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</si>
  <si>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</si>
  <si>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</si>
  <si>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</si>
  <si>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</si>
  <si>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</si>
  <si>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</si>
  <si>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</si>
  <si>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</si>
  <si>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</si>
  <si>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</si>
  <si>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</si>
  <si>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</si>
  <si>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</si>
  <si>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</si>
  <si>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</si>
  <si>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</si>
  <si>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</si>
  <si>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</si>
  <si>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</si>
  <si>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</si>
  <si>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</si>
  <si>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</si>
  <si>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</si>
  <si>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</si>
  <si>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</si>
  <si>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</si>
  <si>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</si>
  <si>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</si>
  <si>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</si>
  <si>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</si>
  <si>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</si>
  <si>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</si>
  <si>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</si>
  <si>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</si>
  <si>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</si>
  <si>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</si>
  <si>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</si>
  <si>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</si>
  <si>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</si>
  <si>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</si>
  <si>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</si>
  <si>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</si>
  <si>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</si>
  <si>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</si>
  <si>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</si>
  <si>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</si>
  <si>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</si>
  <si>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</si>
  <si>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</si>
  <si>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</si>
  <si>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</si>
  <si>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</si>
  <si>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</si>
  <si>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</si>
  <si>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</si>
  <si>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</si>
  <si>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</si>
  <si>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</si>
  <si>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</si>
  <si>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</si>
  <si>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</si>
  <si>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</si>
  <si>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</si>
  <si>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</si>
  <si>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</si>
  <si>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</si>
  <si>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</si>
  <si>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</si>
  <si>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</si>
  <si>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</si>
  <si>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</si>
  <si>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</si>
  <si>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</si>
  <si>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</si>
  <si>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</si>
  <si>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</si>
  <si>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</si>
  <si>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</si>
  <si>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</si>
  <si>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</si>
  <si>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</si>
  <si>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</si>
  <si>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</si>
  <si>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</si>
  <si>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</si>
  <si>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</si>
  <si>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</si>
  <si>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</si>
  <si>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</si>
  <si>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</si>
  <si>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</si>
  <si>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</si>
  <si>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</si>
  <si>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</si>
  <si>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</si>
  <si>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</si>
  <si>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</si>
  <si>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</si>
  <si>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</si>
  <si>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</si>
  <si>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</si>
  <si>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</si>
  <si>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</si>
  <si>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</si>
  <si>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</si>
  <si>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</si>
  <si>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</si>
  <si>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</si>
  <si>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</si>
  <si>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</si>
  <si>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</si>
  <si>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</si>
  <si>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</si>
  <si>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</si>
  <si>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</si>
  <si>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</si>
  <si>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</si>
  <si>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</si>
  <si>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</si>
  <si>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</si>
  <si>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</si>
  <si>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</si>
  <si>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</si>
  <si>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</si>
  <si>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</si>
  <si>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</si>
  <si>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</si>
  <si>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</si>
  <si>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</si>
  <si>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</si>
  <si>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</si>
  <si>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</si>
  <si>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</si>
  <si>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</si>
  <si>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</si>
  <si>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</si>
  <si>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</si>
  <si>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</si>
  <si>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</si>
  <si>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</si>
  <si>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</si>
  <si>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</si>
  <si>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</si>
  <si>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</si>
  <si>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</si>
  <si>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</si>
  <si>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</si>
  <si>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</si>
  <si>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</si>
  <si>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</si>
  <si>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</si>
  <si>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</si>
  <si>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</si>
  <si>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</si>
  <si>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</si>
  <si>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</si>
  <si>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</si>
  <si>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</si>
  <si>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</si>
  <si>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</si>
  <si>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</si>
  <si>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</si>
  <si>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</si>
  <si>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</si>
  <si>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</si>
  <si>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</si>
  <si>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</si>
  <si>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</si>
  <si>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</si>
  <si>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</si>
  <si>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</si>
  <si>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</si>
  <si>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</si>
  <si>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</si>
  <si>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</si>
  <si>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</si>
  <si>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</si>
  <si>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</si>
  <si>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</si>
  <si>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</si>
  <si>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</si>
  <si>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</si>
  <si>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</si>
  <si>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</si>
  <si>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</si>
  <si>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</si>
  <si>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</si>
  <si>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</si>
  <si>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</si>
  <si>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</si>
  <si>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</si>
  <si>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</si>
  <si>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</si>
  <si>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</si>
  <si>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</si>
  <si>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</si>
  <si>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</si>
  <si>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</si>
  <si>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</si>
  <si>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</si>
  <si>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</si>
  <si>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</si>
  <si>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</si>
  <si>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</si>
  <si>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</si>
  <si>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</si>
  <si>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</si>
  <si>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</si>
  <si>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</si>
  <si>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</si>
  <si>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</si>
  <si>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</si>
  <si>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</si>
  <si>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</si>
  <si>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</si>
  <si>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</si>
  <si>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</si>
  <si>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</si>
  <si>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</si>
  <si>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</si>
  <si>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</si>
  <si>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</si>
  <si>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</si>
  <si>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</si>
  <si>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</si>
  <si>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</si>
  <si>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</si>
  <si>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</si>
  <si>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</si>
  <si>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</si>
  <si>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</si>
  <si>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</si>
  <si>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</si>
  <si>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</si>
  <si>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</si>
  <si>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</si>
  <si>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</si>
  <si>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</si>
  <si>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</si>
  <si>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</si>
  <si>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</si>
  <si>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</si>
  <si>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</si>
  <si>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</si>
  <si>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</si>
  <si>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</si>
  <si>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</si>
  <si>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</si>
  <si>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</si>
  <si>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</si>
  <si>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</si>
  <si>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</si>
  <si>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</si>
  <si>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</si>
  <si>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</si>
  <si>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</si>
  <si>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</si>
  <si>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</si>
  <si>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</si>
  <si>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</si>
  <si>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</si>
  <si>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</si>
  <si>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</si>
  <si>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</si>
  <si>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</si>
  <si>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</si>
  <si>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</si>
  <si>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</si>
  <si>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</si>
  <si>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</si>
  <si>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</si>
  <si>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</si>
  <si>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</si>
  <si>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</si>
  <si>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</si>
  <si>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</si>
  <si>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</si>
  <si>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</si>
  <si>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</si>
  <si>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</si>
  <si>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</si>
  <si>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</si>
  <si>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</si>
  <si>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</si>
  <si>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</si>
  <si>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</si>
  <si>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</si>
  <si>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</si>
  <si>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</si>
  <si>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</si>
  <si>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</si>
  <si>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</si>
  <si>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</si>
  <si>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</si>
  <si>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</si>
  <si>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</si>
  <si>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</si>
  <si>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</si>
  <si>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</si>
  <si>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</si>
  <si>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</si>
  <si>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</si>
  <si>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</si>
  <si>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</si>
  <si>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</si>
  <si>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</si>
  <si>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</si>
  <si>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</si>
  <si>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</si>
  <si>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</si>
  <si>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</si>
  <si>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</si>
  <si>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</si>
  <si>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</si>
  <si>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</si>
  <si>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</si>
  <si>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</si>
  <si>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</si>
  <si>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</si>
  <si>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</si>
  <si>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</si>
  <si>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</si>
  <si>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</si>
  <si>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</si>
  <si>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</si>
  <si>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</si>
  <si>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</si>
  <si>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</si>
  <si>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</si>
  <si>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</si>
  <si>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</si>
  <si>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</si>
  <si>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</si>
  <si>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</si>
  <si>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</si>
  <si>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</si>
  <si>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</si>
  <si>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</si>
  <si>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</si>
  <si>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</si>
  <si>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</si>
  <si>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</si>
  <si>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</si>
  <si>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</si>
  <si>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</si>
  <si>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</si>
  <si>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</si>
  <si>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</si>
  <si>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</si>
  <si>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</si>
  <si>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</si>
  <si>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</si>
  <si>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</si>
  <si>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</si>
  <si>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</si>
  <si>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</si>
  <si>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</si>
  <si>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</si>
  <si>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</si>
  <si>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</si>
  <si>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</si>
  <si>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</si>
  <si>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</si>
  <si>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</si>
  <si>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</si>
  <si>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</si>
  <si>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</si>
  <si>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</si>
  <si>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</si>
  <si>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</si>
  <si>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</si>
  <si>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</si>
  <si>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</si>
  <si>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</si>
  <si>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</si>
  <si>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</si>
  <si>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</si>
  <si>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</si>
  <si>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</si>
  <si>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</si>
  <si>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</si>
  <si>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</si>
  <si>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</si>
  <si>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</si>
  <si>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</si>
  <si>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</si>
  <si>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</si>
  <si>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</si>
  <si>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</si>
  <si>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</si>
  <si>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</si>
  <si>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</si>
  <si>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</si>
  <si>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</si>
  <si>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</si>
  <si>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</si>
  <si>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</si>
  <si>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</si>
  <si>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</si>
  <si>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</si>
  <si>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</si>
  <si>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</si>
  <si>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</si>
  <si>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</si>
  <si>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</si>
  <si>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</si>
  <si>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</si>
  <si>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</si>
  <si>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</si>
  <si>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</si>
  <si>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</si>
  <si>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</si>
  <si>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</si>
  <si>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</si>
  <si>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</si>
  <si>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</si>
  <si>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</si>
  <si>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</si>
  <si>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</si>
  <si>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</si>
  <si>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</si>
  <si>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</si>
  <si>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</si>
  <si>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</si>
  <si>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</si>
  <si>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</si>
  <si>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</si>
  <si>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</si>
  <si>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</si>
  <si>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</si>
  <si>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</si>
  <si>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</si>
  <si>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</si>
  <si>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</si>
  <si>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</si>
  <si>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</si>
  <si>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</si>
  <si>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</si>
  <si>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</si>
  <si>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</si>
  <si>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</si>
  <si>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</si>
  <si>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</si>
  <si>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</si>
  <si>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</si>
  <si>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</si>
  <si>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</si>
  <si>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</si>
  <si>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</si>
  <si>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</si>
  <si>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</si>
  <si>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</si>
  <si>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</si>
  <si>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</si>
  <si>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</si>
  <si>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</si>
  <si>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</si>
  <si>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</si>
  <si>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</si>
  <si>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</si>
  <si>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</si>
  <si>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</si>
  <si>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</si>
  <si>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</si>
  <si>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</si>
  <si>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</si>
  <si>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</si>
  <si>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</si>
  <si>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</si>
  <si>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</si>
  <si>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</si>
  <si>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</si>
  <si>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</si>
  <si>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</si>
  <si>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</si>
  <si>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</si>
  <si>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</si>
  <si>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</si>
  <si>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</si>
  <si>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</si>
  <si>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</si>
  <si>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</si>
  <si>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</si>
  <si>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</si>
  <si>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</si>
  <si>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</si>
  <si>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</si>
  <si>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</si>
  <si>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</si>
  <si>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</si>
  <si>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</si>
  <si>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</si>
  <si>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</si>
  <si>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</si>
  <si>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</si>
  <si>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</si>
  <si>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</si>
  <si>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</si>
  <si>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</si>
  <si>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</si>
  <si>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</si>
  <si>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</si>
  <si>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</si>
  <si>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</si>
  <si>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</si>
  <si>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</si>
  <si>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</si>
  <si>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</si>
  <si>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</si>
  <si>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</si>
  <si>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</si>
  <si>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</si>
  <si>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</si>
  <si>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</si>
  <si>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</si>
  <si>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</si>
  <si>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</si>
  <si>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</si>
  <si>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</si>
  <si>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</si>
  <si>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</si>
  <si>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</si>
  <si>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</si>
  <si>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</si>
  <si>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</si>
  <si>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</si>
  <si>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</si>
  <si>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</si>
  <si>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</si>
  <si>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</si>
  <si>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</si>
  <si>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</si>
  <si>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</si>
  <si>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</si>
  <si>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</si>
  <si>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</si>
  <si>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</si>
  <si>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</si>
  <si>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</si>
  <si>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</si>
  <si>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</si>
  <si>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</si>
  <si>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</si>
  <si>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</si>
  <si>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</si>
  <si>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</si>
  <si>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</si>
  <si>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</si>
  <si>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</si>
  <si>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</si>
  <si>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</si>
  <si>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</si>
  <si>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</si>
  <si>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</si>
  <si>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</si>
  <si>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</si>
  <si>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</si>
  <si>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</si>
  <si>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</si>
  <si>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</si>
  <si>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</si>
  <si>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</si>
  <si>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</si>
  <si>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</si>
  <si>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</si>
  <si>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</si>
  <si>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</si>
  <si>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</si>
  <si>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</si>
  <si>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</si>
  <si>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</si>
  <si>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</si>
  <si>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</si>
  <si>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</si>
  <si>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</si>
  <si>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</si>
  <si>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</si>
  <si>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</si>
  <si>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</si>
  <si>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</si>
  <si>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</si>
  <si>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</si>
  <si>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</si>
  <si>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</si>
  <si>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</si>
  <si>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</si>
  <si>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</si>
  <si>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</si>
  <si>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</si>
  <si>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</si>
  <si>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</si>
  <si>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</si>
  <si>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</si>
  <si>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</si>
  <si>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</si>
  <si>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</si>
  <si>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</si>
  <si>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</si>
  <si>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</si>
  <si>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</si>
  <si>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</si>
  <si>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</si>
  <si>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</si>
  <si>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</si>
  <si>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</si>
  <si>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</si>
  <si>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</si>
  <si>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</si>
  <si>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</si>
  <si>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</si>
  <si>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</si>
  <si>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</si>
  <si>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</si>
  <si>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</si>
  <si>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</si>
  <si>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</si>
  <si>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</si>
  <si>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</si>
  <si>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</si>
  <si>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</si>
  <si>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</si>
  <si>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</si>
  <si>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</si>
  <si>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</si>
  <si>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</si>
  <si>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</si>
  <si>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</si>
  <si>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</si>
  <si>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</si>
  <si>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</si>
  <si>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</si>
  <si>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</si>
  <si>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</si>
  <si>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</si>
  <si>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</si>
  <si>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</si>
  <si>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</si>
  <si>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</si>
  <si>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</si>
  <si>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</si>
  <si>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</si>
  <si>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</si>
  <si>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</si>
  <si>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</si>
  <si>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</si>
  <si>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</si>
  <si>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</si>
  <si>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</si>
  <si>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</si>
  <si>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</si>
  <si>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</si>
  <si>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</si>
  <si>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</si>
  <si>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</si>
  <si>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</si>
  <si>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</si>
  <si>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</si>
  <si>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</si>
  <si>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</si>
  <si>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</si>
  <si>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</si>
  <si>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</si>
  <si>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</si>
  <si>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</si>
  <si>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</si>
  <si>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</si>
  <si>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</si>
  <si>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</si>
  <si>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</si>
  <si>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</si>
  <si>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</si>
  <si>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</si>
  <si>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</si>
  <si>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</si>
  <si>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</si>
  <si>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</si>
  <si>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</si>
  <si>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</si>
  <si>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</si>
  <si>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</si>
  <si>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</si>
  <si>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</si>
  <si>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</si>
  <si>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</si>
  <si>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</si>
  <si>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</si>
  <si>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</si>
  <si>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</si>
  <si>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</si>
  <si>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</si>
  <si>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</si>
  <si>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</si>
  <si>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</si>
  <si>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</si>
  <si>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</si>
  <si>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</si>
  <si>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</si>
  <si>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</si>
  <si>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</si>
  <si>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</si>
  <si>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</si>
  <si>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</si>
  <si>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</si>
  <si>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</si>
  <si>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</si>
  <si>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</si>
  <si>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</si>
  <si>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</si>
  <si>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</si>
  <si>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</si>
  <si>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</si>
  <si>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</si>
  <si>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</si>
  <si>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</si>
  <si>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</si>
  <si>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</si>
  <si>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</si>
  <si>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</si>
  <si>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</si>
  <si>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</si>
  <si>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</si>
  <si>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</si>
  <si>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</si>
  <si>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</si>
  <si>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</si>
  <si>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</si>
  <si>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</si>
  <si>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</si>
  <si>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</si>
  <si>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</si>
  <si>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</si>
  <si>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</si>
  <si>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</si>
  <si>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</si>
  <si>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</si>
  <si>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</si>
  <si>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</si>
  <si>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</si>
  <si>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</si>
  <si>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</si>
  <si>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</si>
  <si>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</si>
  <si>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</si>
  <si>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</si>
  <si>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</si>
  <si>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</si>
  <si>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</si>
  <si>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</si>
  <si>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</si>
  <si>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</si>
  <si>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</si>
  <si>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</si>
  <si>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</si>
  <si>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</si>
  <si>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</si>
  <si>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</si>
  <si>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</si>
  <si>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</si>
  <si>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</si>
  <si>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</si>
  <si>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</si>
  <si>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</si>
  <si>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</si>
  <si>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</si>
  <si>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</si>
  <si>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</si>
  <si>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</si>
  <si>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</si>
  <si>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</si>
  <si>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</si>
  <si>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</si>
  <si>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</si>
  <si>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</si>
  <si>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</si>
  <si>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</si>
  <si>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</si>
  <si>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</si>
  <si>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</si>
  <si>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</si>
  <si>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</si>
  <si>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</si>
  <si>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</si>
  <si>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</si>
  <si>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</si>
  <si>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</si>
  <si>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</si>
  <si>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</si>
  <si>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</si>
  <si>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</si>
  <si>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</si>
  <si>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</si>
  <si>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</si>
  <si>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</si>
  <si>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</si>
  <si>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</si>
  <si>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</si>
  <si>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</si>
  <si>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</si>
  <si>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</si>
  <si>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</si>
  <si>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</si>
  <si>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</si>
  <si>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</si>
  <si>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</si>
  <si>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</si>
  <si>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</si>
  <si>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</si>
  <si>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</si>
  <si>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</si>
  <si>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</si>
  <si>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</si>
  <si>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</si>
  <si>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</si>
  <si>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</si>
  <si>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</si>
  <si>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</si>
  <si>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</si>
  <si>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</si>
  <si>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</si>
  <si>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</si>
  <si>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</si>
  <si>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</si>
  <si>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</si>
  <si>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</si>
  <si>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</si>
  <si>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</si>
  <si>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</si>
  <si>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</si>
  <si>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</si>
  <si>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</si>
  <si>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</si>
  <si>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</si>
  <si>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</si>
  <si>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</si>
  <si>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</si>
  <si>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</si>
  <si>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</si>
  <si>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</si>
  <si>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</si>
  <si>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</si>
  <si>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</si>
  <si>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</si>
  <si>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</si>
  <si>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</si>
  <si>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</si>
  <si>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</si>
  <si>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</si>
  <si>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</si>
  <si>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</si>
  <si>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</si>
  <si>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</si>
  <si>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</si>
  <si>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</si>
  <si>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</si>
  <si>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</si>
  <si>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</si>
  <si>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</si>
  <si>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</si>
  <si>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</si>
  <si>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</si>
  <si>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</si>
  <si>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</si>
  <si>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</si>
  <si>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</si>
  <si>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</si>
  <si>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</si>
  <si>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</si>
  <si>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</si>
  <si>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</si>
  <si>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</si>
  <si>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</si>
  <si>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</si>
  <si>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</si>
  <si>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</si>
  <si>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</si>
  <si>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</si>
  <si>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</si>
  <si>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</si>
  <si>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</si>
  <si>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</si>
  <si>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</si>
  <si>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</si>
  <si>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</si>
  <si>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</si>
  <si>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</si>
  <si>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</si>
  <si>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</si>
  <si>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</si>
  <si>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</si>
  <si>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</si>
  <si>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</si>
  <si>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</si>
  <si>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</si>
  <si>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</si>
  <si>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</si>
  <si>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</si>
  <si>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</si>
  <si>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</si>
  <si>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</si>
  <si>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</si>
  <si>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</si>
  <si>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</si>
  <si>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</si>
  <si>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</si>
  <si>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</si>
  <si>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</si>
  <si>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</si>
  <si>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</si>
  <si>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</si>
  <si>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</si>
  <si>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</si>
  <si>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</si>
  <si>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</si>
  <si>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</si>
  <si>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</si>
  <si>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</si>
  <si>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</si>
  <si>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</si>
  <si>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</si>
  <si>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</si>
  <si>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</si>
  <si>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</si>
  <si>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</si>
  <si>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</si>
  <si>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</si>
  <si>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</si>
  <si>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</si>
  <si>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</si>
  <si>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</si>
  <si>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</si>
  <si>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</si>
  <si>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</si>
  <si>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</si>
  <si>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</si>
  <si>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</si>
  <si>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</si>
  <si>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</si>
  <si>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</si>
  <si>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</si>
  <si>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</si>
  <si>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</si>
  <si>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</si>
  <si>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</si>
  <si>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</si>
  <si>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</si>
  <si>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</si>
  <si>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</si>
  <si>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</si>
  <si>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</si>
  <si>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</si>
  <si>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</si>
  <si>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</si>
  <si>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</si>
  <si>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</si>
  <si>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</si>
  <si>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</si>
  <si>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</si>
  <si>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</si>
  <si>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</si>
  <si>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</si>
  <si>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</si>
  <si>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</si>
  <si>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</si>
  <si>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</si>
  <si>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</si>
  <si>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</si>
  <si>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</si>
  <si>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</si>
  <si>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</si>
  <si>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</si>
  <si>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</si>
  <si>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</si>
  <si>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</si>
  <si>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</si>
  <si>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</si>
  <si>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</si>
  <si>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</si>
  <si>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</si>
  <si>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</si>
  <si>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</si>
  <si>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</si>
  <si>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</si>
  <si>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</si>
  <si>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</si>
  <si>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</si>
  <si>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</si>
  <si>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</si>
  <si>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</si>
  <si>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</si>
  <si>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</si>
  <si>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</si>
  <si>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</si>
  <si>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</si>
  <si>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</si>
  <si>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</si>
  <si>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</si>
  <si>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</si>
  <si>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</si>
  <si>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</si>
  <si>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</si>
  <si>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</si>
  <si>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</si>
  <si>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</si>
  <si>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</si>
  <si>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</si>
  <si>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</si>
  <si>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</si>
  <si>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</si>
  <si>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</si>
  <si>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</si>
  <si>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</si>
  <si>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</si>
  <si>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</si>
  <si>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</si>
  <si>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</si>
  <si>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</si>
  <si>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</si>
  <si>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</si>
  <si>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</si>
  <si>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</si>
  <si>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</si>
  <si>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</si>
  <si>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</si>
  <si>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</si>
  <si>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</si>
  <si>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</si>
  <si>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</si>
  <si>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</si>
  <si>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</si>
  <si>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</si>
  <si>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</si>
  <si>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</si>
  <si>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</si>
  <si>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</si>
  <si>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</si>
  <si>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</si>
  <si>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</si>
  <si>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</si>
  <si>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</si>
  <si>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</si>
  <si>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</si>
  <si>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</si>
  <si>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</si>
  <si>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</si>
  <si>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</si>
  <si>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</si>
  <si>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</si>
  <si>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</si>
  <si>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</si>
  <si>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</si>
  <si>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</si>
  <si>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</si>
  <si>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</si>
  <si>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</si>
  <si>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</si>
  <si>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</si>
  <si>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</si>
  <si>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</si>
  <si>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</si>
  <si>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</si>
  <si>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</si>
  <si>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</si>
  <si>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</si>
  <si>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</si>
  <si>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</si>
  <si>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</si>
  <si>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</si>
  <si>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</si>
  <si>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</si>
  <si>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</si>
  <si>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</si>
  <si>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</si>
  <si>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</si>
  <si>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</si>
  <si>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</si>
  <si>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</si>
  <si>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</si>
  <si>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</si>
  <si>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</si>
  <si>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</si>
  <si>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</si>
  <si>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</si>
  <si>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</si>
  <si>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</si>
  <si>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</si>
  <si>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</si>
  <si>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</si>
  <si>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</si>
  <si>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</si>
  <si>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</si>
  <si>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</si>
  <si>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</si>
  <si>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</si>
  <si>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</si>
  <si>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</si>
  <si>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</si>
  <si>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</si>
  <si>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</si>
  <si>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</si>
  <si>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</si>
  <si>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</si>
  <si>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</si>
  <si>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</si>
  <si>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</si>
  <si>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</si>
  <si>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</si>
  <si>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</si>
  <si>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</si>
  <si>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</si>
  <si>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</si>
  <si>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</si>
  <si>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</si>
  <si>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</si>
  <si>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</si>
  <si>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</si>
  <si>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</si>
  <si>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</si>
  <si>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</si>
  <si>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</si>
  <si>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</si>
  <si>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</si>
  <si>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</si>
  <si>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</si>
  <si>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</si>
  <si>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</si>
  <si>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</si>
  <si>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</si>
  <si>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</si>
  <si>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</si>
  <si>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</si>
  <si>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</si>
  <si>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</si>
  <si>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</si>
  <si>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</si>
  <si>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</si>
  <si>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</si>
  <si>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</si>
  <si>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</si>
  <si>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</si>
  <si>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</si>
  <si>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</si>
  <si>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</si>
  <si>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</si>
  <si>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</si>
  <si>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</si>
  <si>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</si>
  <si>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</si>
  <si>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</si>
  <si>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</si>
  <si>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</si>
  <si>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</si>
  <si>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</si>
  <si>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</si>
  <si>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</si>
  <si>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</si>
  <si>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</si>
  <si>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</si>
  <si>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</si>
  <si>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</si>
  <si>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</si>
  <si>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</si>
  <si>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</si>
  <si>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</si>
  <si>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</si>
  <si>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</si>
  <si>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</si>
  <si>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</si>
  <si>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</si>
  <si>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</si>
  <si>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</si>
  <si>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</si>
  <si>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</si>
  <si>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</si>
  <si>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</si>
  <si>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</si>
  <si>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</si>
  <si>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</si>
  <si>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</si>
  <si>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</si>
  <si>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</si>
  <si>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</si>
  <si>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</si>
  <si>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</si>
  <si>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</si>
  <si>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</si>
  <si>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</si>
  <si>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</si>
  <si>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</si>
  <si>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</si>
  <si>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</si>
  <si>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</si>
  <si>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</si>
  <si>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</si>
  <si>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</si>
  <si>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</si>
  <si>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</si>
  <si>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</si>
  <si>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</si>
  <si>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</si>
  <si>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</si>
  <si>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</si>
  <si>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</si>
  <si>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</si>
  <si>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</si>
  <si>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</si>
  <si>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</si>
  <si>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</si>
  <si>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</si>
  <si>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</si>
  <si>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</si>
  <si>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</si>
  <si>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</si>
  <si>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</si>
  <si>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</si>
  <si>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</si>
  <si>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</si>
  <si>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</si>
  <si>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</si>
  <si>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</si>
  <si>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</si>
  <si>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</si>
  <si>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</si>
  <si>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</si>
  <si>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</si>
  <si>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</si>
  <si>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</si>
  <si>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</si>
  <si>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</si>
  <si>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</si>
  <si>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</si>
  <si>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</si>
  <si>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</si>
  <si>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</si>
  <si>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</si>
  <si>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</si>
  <si>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</si>
  <si>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</si>
  <si>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</si>
  <si>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</si>
  <si>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</si>
  <si>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</si>
  <si>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</si>
  <si>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</si>
  <si>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</si>
  <si>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</si>
  <si>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</si>
  <si>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</si>
  <si>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</si>
  <si>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</si>
  <si>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</si>
  <si>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</si>
  <si>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</si>
  <si>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</si>
  <si>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</si>
  <si>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</si>
  <si>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</si>
  <si>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</si>
  <si>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</si>
  <si>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</si>
  <si>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</si>
  <si>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</si>
  <si>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</si>
  <si>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</si>
  <si>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</si>
  <si>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</si>
  <si>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</si>
  <si>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</si>
  <si>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</si>
  <si>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</si>
  <si>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</si>
  <si>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</si>
  <si>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</si>
  <si>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</si>
  <si>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</si>
  <si>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</si>
  <si>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</si>
  <si>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</si>
  <si>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</si>
  <si>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</si>
  <si>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</si>
  <si>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</si>
  <si>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</si>
  <si>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</si>
  <si>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</si>
  <si>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</si>
  <si>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</si>
  <si>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</si>
  <si>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</si>
  <si>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</si>
  <si>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</si>
  <si>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</si>
  <si>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</si>
  <si>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</si>
  <si>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</si>
  <si>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</si>
  <si>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</si>
  <si>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</si>
  <si>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</si>
  <si>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</si>
  <si>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</si>
  <si>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</si>
  <si>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</si>
  <si>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</si>
  <si>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</si>
  <si>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</si>
  <si>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</si>
  <si>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</si>
  <si>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</si>
  <si>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</si>
  <si>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</si>
  <si>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</si>
  <si>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</si>
  <si>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</si>
  <si>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</si>
  <si>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</si>
  <si>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</si>
  <si>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</si>
  <si>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</si>
  <si>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</si>
  <si>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</si>
  <si>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</si>
  <si>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</si>
  <si>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</si>
  <si>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</si>
  <si>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</si>
  <si>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</si>
  <si>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</si>
  <si>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</si>
  <si>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</si>
  <si>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</si>
  <si>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</si>
  <si>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</si>
  <si>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</si>
  <si>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</si>
  <si>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</si>
  <si>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</si>
  <si>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</si>
  <si>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</si>
  <si>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</si>
  <si>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</si>
  <si>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</si>
  <si>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</si>
  <si>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</si>
  <si>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</si>
  <si>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</si>
  <si>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</si>
  <si>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</si>
  <si>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</si>
  <si>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</si>
  <si>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</si>
  <si>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</si>
  <si>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</si>
  <si>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</si>
  <si>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</si>
  <si>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</si>
  <si>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</si>
  <si>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</si>
  <si>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</si>
  <si>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</si>
  <si>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</si>
  <si>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</si>
  <si>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</si>
  <si>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</si>
  <si>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</si>
  <si>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</si>
  <si>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</si>
  <si>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</si>
  <si>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</si>
  <si>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</si>
  <si>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</si>
  <si>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</si>
  <si>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</si>
  <si>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</si>
  <si>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</si>
  <si>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</si>
  <si>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</si>
  <si>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</si>
  <si>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</si>
  <si>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</si>
  <si>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</si>
  <si>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</si>
  <si>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</si>
  <si>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</si>
  <si>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</si>
  <si>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</si>
  <si>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</si>
  <si>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</si>
  <si>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</si>
  <si>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</si>
  <si>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</si>
  <si>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</si>
  <si>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</si>
  <si>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</si>
  <si>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</si>
  <si>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</si>
  <si>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</si>
  <si>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</si>
  <si>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</si>
  <si>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</si>
  <si>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</si>
  <si>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</si>
  <si>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</si>
  <si>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</si>
  <si>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</si>
  <si>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</si>
  <si>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</si>
  <si>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</si>
  <si>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</si>
  <si>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</si>
  <si>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</si>
  <si>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</si>
  <si>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</si>
  <si>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</si>
  <si>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</si>
  <si>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</si>
  <si>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</si>
  <si>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</si>
  <si>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</si>
  <si>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</si>
  <si>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</si>
  <si>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</si>
  <si>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</si>
  <si>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</si>
  <si>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</si>
  <si>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</si>
  <si>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</si>
  <si>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</si>
  <si>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</si>
  <si>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</si>
  <si>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</si>
  <si>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</si>
  <si>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</si>
  <si>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</si>
  <si>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</si>
  <si>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</si>
  <si>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</si>
  <si>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</si>
  <si>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</si>
  <si>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</si>
  <si>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</si>
  <si>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</si>
  <si>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</si>
  <si>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</si>
  <si>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</si>
  <si>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</si>
  <si>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</si>
  <si>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</si>
  <si>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</si>
  <si>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</si>
  <si>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</si>
  <si>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</si>
  <si>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</si>
  <si>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</si>
  <si>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</si>
  <si>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</si>
  <si>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</si>
  <si>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</si>
  <si>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</si>
  <si>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</si>
  <si>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</si>
  <si>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</si>
  <si>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</si>
  <si>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</si>
  <si>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</si>
  <si>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</si>
  <si>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</si>
  <si>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</si>
  <si>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</si>
  <si>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</si>
  <si>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</si>
  <si>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</si>
  <si>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</si>
  <si>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</si>
  <si>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</si>
  <si>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</si>
  <si>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</si>
  <si>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</si>
  <si>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</si>
  <si>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</si>
  <si>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</si>
  <si>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</si>
  <si>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</si>
  <si>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</si>
  <si>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</si>
  <si>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</si>
  <si>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</si>
  <si>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</si>
  <si>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</si>
  <si>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</si>
  <si>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</si>
  <si>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</si>
  <si>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</si>
  <si>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</si>
  <si>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</si>
  <si>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</si>
  <si>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</si>
  <si>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</si>
  <si>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</si>
  <si>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</si>
  <si>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</si>
  <si>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</si>
  <si>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</si>
  <si>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</si>
  <si>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</si>
  <si>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</si>
  <si>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</si>
  <si>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</si>
  <si>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</si>
  <si>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</si>
  <si>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</si>
  <si>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</si>
  <si>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</si>
  <si>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</si>
  <si>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</si>
  <si>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</si>
  <si>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</si>
  <si>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</si>
  <si>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</si>
  <si>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</si>
  <si>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</si>
  <si>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</si>
  <si>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</si>
  <si>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</si>
  <si>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</si>
  <si>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</si>
  <si>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</si>
  <si>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</si>
  <si>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</si>
  <si>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</si>
  <si>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</si>
  <si>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</si>
  <si>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</si>
  <si>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</si>
  <si>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</si>
  <si>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</si>
  <si>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</si>
  <si>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</si>
  <si>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</si>
  <si>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</si>
  <si>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</si>
  <si>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</si>
  <si>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</si>
  <si>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</si>
  <si>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</si>
  <si>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</si>
  <si>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</si>
  <si>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</si>
  <si>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</si>
  <si>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</si>
  <si>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</si>
  <si>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</si>
  <si>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</si>
  <si>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</si>
  <si>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</si>
  <si>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</si>
  <si>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</si>
  <si>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</si>
  <si>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</si>
  <si>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</si>
  <si>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</si>
  <si>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</si>
  <si>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</si>
  <si>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</si>
  <si>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</si>
  <si>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</si>
  <si>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</si>
  <si>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</si>
  <si>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</si>
  <si>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</si>
  <si>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</si>
  <si>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</si>
  <si>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</si>
  <si>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</si>
  <si>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</si>
  <si>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</si>
  <si>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</si>
  <si>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</si>
  <si>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</si>
  <si>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</si>
  <si>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</si>
  <si>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</si>
  <si>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</si>
  <si>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</si>
  <si>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</si>
  <si>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</si>
  <si>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</si>
  <si>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</si>
  <si>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</si>
  <si>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</si>
  <si>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</si>
  <si>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</si>
  <si>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</si>
  <si>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</si>
  <si>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</si>
  <si>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</si>
  <si>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</si>
  <si>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</si>
  <si>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</si>
  <si>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</si>
  <si>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</si>
  <si>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</si>
  <si>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</si>
  <si>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</si>
  <si>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</si>
  <si>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</si>
  <si>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</si>
  <si>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</si>
  <si>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</si>
  <si>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</si>
  <si>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</si>
  <si>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</si>
  <si>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</si>
  <si>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</si>
  <si>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</si>
  <si>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</si>
  <si>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</si>
  <si>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</si>
  <si>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</si>
  <si>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</si>
  <si>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</si>
  <si>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</si>
  <si>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</si>
  <si>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</si>
  <si>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</si>
  <si>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</si>
  <si>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</si>
  <si>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</si>
  <si>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</si>
  <si>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</si>
  <si>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</si>
  <si>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</si>
  <si>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</si>
  <si>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</si>
  <si>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</si>
  <si>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</si>
  <si>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</si>
  <si>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</si>
  <si>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</si>
  <si>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</si>
  <si>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</si>
  <si>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</si>
  <si>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</si>
  <si>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</si>
  <si>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</si>
  <si>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</si>
  <si>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</si>
  <si>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</si>
  <si>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</si>
  <si>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</si>
  <si>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</si>
  <si>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</si>
  <si>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</si>
  <si>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</si>
  <si>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</si>
  <si>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</si>
  <si>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</si>
  <si>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</si>
  <si>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</si>
  <si>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</si>
  <si>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</si>
  <si>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</si>
  <si>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</si>
  <si>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</si>
  <si>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</si>
  <si>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</si>
  <si>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</si>
  <si>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</si>
  <si>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</si>
  <si>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</si>
  <si>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</si>
  <si>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</si>
  <si>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</si>
  <si>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</si>
  <si>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</si>
  <si>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</si>
  <si>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</si>
  <si>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</si>
  <si>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</si>
  <si>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</si>
  <si>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</si>
  <si>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</si>
  <si>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</si>
  <si>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</si>
  <si>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</si>
  <si>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</si>
  <si>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</si>
  <si>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</si>
  <si>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</si>
  <si>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</si>
  <si>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</si>
  <si>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</si>
  <si>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</si>
  <si>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</si>
  <si>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</si>
  <si>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</si>
  <si>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</si>
  <si>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</si>
  <si>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</si>
  <si>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</si>
  <si>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</si>
  <si>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</si>
  <si>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</si>
  <si>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</si>
  <si>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</si>
  <si>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</si>
  <si>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</si>
  <si>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</si>
  <si>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</si>
  <si>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</si>
  <si>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</si>
  <si>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</si>
  <si>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</si>
  <si>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</si>
  <si>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</si>
  <si>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</si>
  <si>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</si>
  <si>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</si>
  <si>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</si>
  <si>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</si>
  <si>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</si>
  <si>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</si>
  <si>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</si>
  <si>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</si>
  <si>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</si>
  <si>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</si>
  <si>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</si>
  <si>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</si>
  <si>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</si>
  <si>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</si>
  <si>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</si>
  <si>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</si>
  <si>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</si>
  <si>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</si>
  <si>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</si>
  <si>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</si>
  <si>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</si>
  <si>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</si>
  <si>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</si>
  <si>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</si>
  <si>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</si>
  <si>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</si>
  <si>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</si>
  <si>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</si>
  <si>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</si>
  <si>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</si>
  <si>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</si>
  <si>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</si>
  <si>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</si>
  <si>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</si>
  <si>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</si>
  <si>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</si>
  <si>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</si>
  <si>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</si>
  <si>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</si>
  <si>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</si>
  <si>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</si>
  <si>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</si>
  <si>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</si>
  <si>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</si>
  <si>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</si>
  <si>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</si>
  <si>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</si>
  <si>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</si>
  <si>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</si>
  <si>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</si>
  <si>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</si>
  <si>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</si>
  <si>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</si>
  <si>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</si>
  <si>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</si>
  <si>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</si>
  <si>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</si>
  <si>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</si>
  <si>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</si>
  <si>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</si>
  <si>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</si>
  <si>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</si>
  <si>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</si>
  <si>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</si>
  <si>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</si>
  <si>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</si>
  <si>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</si>
  <si>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</si>
  <si>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</si>
  <si>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</si>
  <si>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</si>
  <si>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</si>
  <si>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</si>
  <si>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</si>
  <si>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</si>
  <si>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</si>
  <si>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</si>
  <si>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</si>
  <si>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</si>
  <si>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</si>
  <si>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</si>
  <si>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</si>
  <si>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</si>
  <si>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</si>
  <si>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</si>
  <si>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</si>
  <si>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</si>
  <si>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</si>
  <si>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</si>
  <si>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</si>
  <si>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</si>
  <si>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</si>
  <si>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</si>
  <si>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</si>
  <si>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</si>
  <si>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</si>
  <si>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</si>
  <si>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</si>
  <si>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</si>
  <si>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</si>
  <si>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</si>
  <si>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</si>
  <si>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</si>
  <si>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</si>
  <si>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</si>
  <si>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</si>
  <si>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</si>
  <si>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</si>
  <si>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</si>
  <si>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</si>
  <si>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</si>
  <si>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</si>
  <si>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</si>
  <si>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</si>
  <si>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</si>
  <si>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</si>
  <si>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</si>
  <si>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</si>
  <si>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</si>
  <si>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</si>
  <si>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</si>
  <si>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</si>
  <si>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</si>
  <si>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</si>
  <si>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</si>
  <si>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</si>
  <si>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</si>
  <si>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</si>
  <si>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</si>
  <si>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</si>
  <si>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</si>
  <si>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</si>
  <si>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</si>
  <si>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</si>
  <si>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</si>
  <si>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</si>
  <si>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</si>
  <si>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</si>
  <si>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</si>
  <si>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</si>
  <si>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</si>
  <si>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</si>
  <si>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</si>
  <si>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</si>
  <si>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</si>
  <si>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</si>
  <si>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</si>
  <si>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</si>
  <si>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</si>
  <si>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</si>
  <si>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</si>
  <si>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</si>
  <si>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</si>
  <si>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</si>
  <si>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</si>
  <si>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</si>
  <si>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</si>
  <si>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</si>
  <si>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</si>
  <si>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</si>
  <si>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</si>
  <si>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</si>
  <si>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</si>
  <si>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</si>
  <si>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</si>
  <si>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</si>
  <si>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</si>
  <si>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</si>
  <si>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</si>
  <si>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</si>
  <si>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</si>
  <si>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</si>
  <si>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</si>
  <si>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</si>
  <si>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</si>
  <si>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</si>
  <si>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</si>
  <si>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</si>
  <si>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</si>
  <si>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</si>
  <si>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</si>
  <si>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</si>
  <si>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</si>
  <si>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</si>
  <si>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</si>
  <si>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</si>
  <si>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</si>
  <si>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</si>
  <si>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</si>
  <si>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</si>
  <si>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</si>
  <si>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</si>
  <si>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</si>
  <si>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</si>
  <si>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</si>
  <si>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</si>
  <si>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</si>
  <si>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</si>
  <si>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</si>
  <si>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</si>
  <si>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</si>
  <si>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</si>
  <si>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</si>
  <si>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</si>
  <si>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</si>
  <si>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</si>
  <si>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</si>
  <si>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</si>
  <si>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</si>
  <si>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</si>
  <si>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</si>
  <si>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</si>
  <si>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</si>
  <si>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</si>
  <si>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</si>
  <si>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</si>
  <si>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</si>
  <si>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</si>
  <si>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</si>
  <si>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</si>
  <si>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</si>
  <si>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</si>
  <si>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</si>
  <si>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</si>
  <si>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</si>
  <si>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</si>
  <si>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</si>
  <si>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</si>
  <si>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</si>
  <si>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</si>
  <si>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</si>
  <si>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</si>
  <si>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</si>
  <si>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</si>
  <si>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</si>
  <si>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</si>
  <si>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</si>
  <si>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</si>
  <si>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</si>
  <si>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</si>
  <si>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</si>
  <si>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</si>
  <si>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</si>
  <si>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</si>
  <si>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</si>
  <si>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</si>
  <si>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</si>
  <si>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</si>
  <si>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</si>
  <si>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</si>
  <si>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</si>
  <si>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</si>
  <si>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</si>
  <si>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</si>
  <si>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</si>
  <si>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</si>
  <si>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</si>
  <si>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</si>
  <si>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</si>
  <si>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</si>
  <si>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</si>
  <si>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</si>
  <si>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</si>
  <si>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</si>
  <si>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</si>
  <si>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</si>
  <si>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</si>
  <si>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</si>
  <si>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</si>
  <si>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</si>
  <si>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</si>
  <si>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</si>
  <si>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</si>
  <si>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</si>
  <si>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</si>
  <si>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</si>
  <si>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</si>
  <si>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</si>
  <si>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</si>
  <si>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</si>
  <si>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</si>
  <si>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</si>
  <si>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</si>
  <si>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</si>
  <si>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</si>
  <si>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</si>
  <si>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</si>
  <si>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</si>
  <si>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</si>
  <si>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</si>
  <si>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</si>
  <si>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</si>
  <si>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</si>
  <si>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</si>
  <si>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</si>
  <si>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</si>
  <si>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</si>
  <si>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</si>
  <si>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</si>
  <si>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</si>
  <si>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</si>
  <si>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</si>
  <si>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</si>
  <si>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</si>
  <si>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</si>
  <si>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</si>
  <si>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</si>
  <si>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</si>
  <si>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</si>
  <si>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</si>
  <si>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</si>
  <si>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</si>
  <si>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</si>
  <si>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</si>
  <si>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</si>
  <si>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</si>
  <si>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</si>
  <si>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</si>
  <si>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</si>
  <si>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</si>
  <si>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</si>
  <si>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</si>
  <si>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</si>
  <si>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</si>
  <si>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</si>
  <si>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</si>
  <si>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</si>
  <si>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</si>
  <si>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</si>
  <si>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</si>
  <si>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</si>
  <si>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</si>
  <si>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</si>
  <si>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</si>
  <si>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</si>
  <si>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</si>
  <si>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</si>
  <si>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</si>
  <si>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</si>
  <si>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</si>
  <si>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</si>
  <si>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</si>
  <si>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</si>
  <si>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</si>
  <si>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</si>
  <si>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</si>
  <si>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</si>
  <si>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</si>
  <si>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</si>
  <si>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</si>
  <si>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</si>
  <si>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</si>
  <si>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</si>
  <si>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</si>
  <si>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</si>
  <si>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</si>
  <si>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</si>
  <si>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</si>
  <si>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</si>
  <si>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</si>
  <si>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</si>
  <si>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</si>
  <si>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</si>
  <si>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</si>
  <si>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</si>
  <si>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</si>
  <si>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</si>
  <si>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</si>
  <si>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</si>
  <si>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</si>
  <si>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</si>
  <si>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</si>
  <si>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</si>
  <si>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</si>
  <si>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</si>
  <si>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</si>
  <si>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</si>
  <si>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</si>
  <si>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</si>
  <si>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</si>
  <si>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</si>
  <si>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</si>
  <si>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</si>
  <si>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</si>
  <si>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</si>
  <si>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</si>
  <si>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</si>
  <si>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</si>
  <si>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</si>
  <si>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</si>
  <si>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</si>
  <si>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</si>
  <si>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</si>
  <si>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</si>
  <si>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</si>
  <si>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</si>
  <si>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</si>
  <si>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</si>
  <si>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</si>
  <si>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</si>
  <si>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</si>
  <si>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</si>
  <si>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</si>
  <si>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</si>
  <si>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</si>
  <si>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</si>
  <si>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</si>
  <si>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</si>
  <si>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</si>
  <si>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</si>
  <si>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</si>
  <si>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</si>
  <si>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</si>
  <si>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</si>
  <si>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</si>
  <si>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</si>
  <si>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</si>
  <si>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</si>
  <si>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</si>
  <si>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</si>
  <si>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</si>
  <si>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</si>
  <si>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</si>
  <si>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</si>
  <si>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</si>
  <si>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</si>
  <si>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</si>
  <si>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</si>
  <si>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</si>
  <si>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</si>
  <si>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</si>
  <si>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</si>
  <si>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</si>
  <si>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</si>
  <si>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</si>
  <si>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</si>
  <si>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</si>
  <si>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</si>
  <si>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</si>
  <si>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</si>
  <si>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</si>
  <si>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</si>
  <si>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</si>
  <si>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</si>
  <si>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</si>
  <si>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</si>
  <si>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</si>
  <si>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</si>
  <si>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</si>
  <si>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</si>
  <si>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</si>
  <si>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</si>
  <si>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</si>
  <si>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</si>
  <si>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</si>
  <si>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</si>
  <si>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</si>
  <si>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</si>
  <si>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</si>
  <si>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</si>
  <si>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</si>
  <si>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</si>
  <si>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</si>
  <si>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</si>
  <si>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</si>
  <si>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</si>
  <si>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</si>
  <si>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</si>
  <si>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</si>
  <si>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</si>
  <si>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</si>
  <si>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</si>
  <si>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</si>
  <si>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</si>
  <si>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</si>
  <si>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</si>
  <si>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</si>
  <si>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</si>
  <si>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</si>
  <si>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</si>
  <si>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</si>
  <si>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</si>
  <si>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</si>
  <si>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</si>
  <si>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</si>
  <si>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</si>
  <si>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</si>
  <si>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</si>
  <si>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</si>
  <si>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</si>
  <si>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</si>
  <si>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</si>
  <si>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</si>
  <si>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</si>
  <si>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</si>
  <si>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</si>
  <si>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</si>
  <si>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</si>
  <si>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</si>
  <si>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</si>
  <si>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</si>
  <si>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</si>
  <si>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</si>
  <si>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</si>
  <si>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</si>
  <si>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</si>
  <si>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</si>
  <si>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</si>
  <si>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</si>
  <si>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</si>
  <si>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</si>
  <si>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</si>
  <si>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</si>
  <si>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</si>
  <si>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</si>
  <si>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</si>
  <si>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</si>
  <si>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</si>
  <si>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</si>
  <si>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</si>
  <si>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</si>
  <si>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</si>
  <si>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</si>
  <si>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</si>
  <si>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</si>
  <si>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</si>
  <si>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</si>
  <si>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</si>
  <si>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</si>
  <si>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</si>
  <si>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</si>
  <si>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</si>
  <si>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</si>
  <si>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</si>
  <si>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</si>
  <si>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</si>
  <si>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</si>
  <si>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</si>
  <si>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</si>
  <si>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</si>
  <si>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</si>
  <si>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</si>
  <si>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</si>
  <si>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</si>
  <si>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</si>
  <si>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</si>
  <si>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</si>
  <si>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</si>
  <si>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</si>
  <si>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</si>
  <si>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</si>
  <si>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</si>
  <si>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</si>
  <si>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</si>
  <si>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</si>
  <si>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</si>
  <si>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</si>
  <si>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</si>
  <si>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</si>
  <si>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</si>
  <si>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</si>
  <si>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</si>
  <si>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</si>
  <si>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</si>
  <si>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</si>
  <si>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</si>
  <si>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</si>
  <si>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</si>
  <si>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</si>
  <si>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</si>
  <si>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</si>
  <si>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</si>
  <si>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</si>
  <si>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</si>
  <si>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</si>
  <si>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</si>
  <si>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</si>
  <si>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</si>
  <si>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</si>
  <si>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</si>
  <si>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</si>
  <si>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</si>
  <si>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</si>
  <si>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</si>
  <si>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</si>
  <si>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</si>
  <si>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</si>
  <si>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</si>
  <si>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</si>
  <si>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</si>
  <si>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</si>
  <si>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</si>
  <si>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</si>
  <si>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</si>
  <si>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</si>
  <si>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</si>
  <si>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</si>
  <si>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</si>
  <si>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</si>
  <si>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</si>
  <si>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</si>
  <si>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</si>
  <si>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</si>
  <si>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</si>
  <si>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</si>
  <si>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</si>
  <si>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</si>
  <si>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</si>
  <si>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</si>
  <si>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</si>
  <si>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</si>
  <si>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</si>
  <si>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</si>
  <si>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</si>
  <si>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</si>
  <si>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</si>
  <si>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</si>
  <si>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</si>
  <si>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</si>
  <si>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</si>
  <si>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</si>
  <si>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</si>
  <si>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</si>
  <si>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</si>
  <si>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</si>
  <si>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</si>
  <si>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</si>
  <si>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</si>
  <si>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</si>
  <si>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</si>
  <si>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</si>
  <si>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</si>
  <si>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</si>
  <si>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</si>
  <si>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</si>
  <si>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</si>
  <si>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</si>
  <si>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</si>
  <si>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</si>
  <si>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</si>
  <si>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</si>
  <si>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</si>
  <si>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</si>
  <si>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</si>
  <si>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</si>
  <si>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</si>
  <si>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</si>
  <si>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</si>
  <si>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</si>
  <si>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</si>
  <si>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</si>
  <si>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</si>
  <si>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</si>
  <si>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</si>
  <si>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</si>
  <si>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</si>
  <si>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</si>
  <si>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</si>
  <si>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</si>
  <si>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</si>
  <si>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</si>
  <si>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</si>
  <si>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</si>
  <si>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</si>
  <si>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</si>
  <si>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</si>
  <si>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</si>
  <si>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</si>
  <si>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</si>
  <si>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</si>
  <si>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</si>
  <si>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</si>
  <si>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</si>
  <si>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</si>
  <si>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</si>
  <si>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</si>
  <si>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</si>
  <si>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</si>
  <si>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</si>
  <si>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</si>
  <si>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</si>
  <si>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</si>
  <si>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</si>
  <si>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</si>
  <si>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</si>
  <si>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</si>
  <si>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</si>
  <si>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</si>
  <si>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</si>
  <si>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</si>
  <si>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</si>
  <si>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</si>
  <si>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</si>
  <si>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</si>
  <si>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</si>
  <si>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</si>
  <si>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</si>
  <si>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</si>
  <si>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</si>
  <si>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</si>
  <si>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</si>
  <si>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</si>
  <si>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</si>
  <si>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</si>
  <si>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</si>
  <si>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</si>
  <si>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</si>
  <si>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</si>
  <si>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</si>
  <si>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</si>
  <si>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</si>
  <si>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</si>
  <si>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</si>
  <si>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</si>
  <si>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</si>
  <si>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</si>
  <si>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</si>
  <si>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</si>
  <si>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</si>
  <si>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</si>
  <si>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</si>
  <si>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</si>
  <si>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</si>
  <si>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</si>
  <si>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</si>
  <si>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</si>
  <si>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</si>
  <si>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</si>
  <si>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</si>
  <si>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</si>
  <si>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</si>
  <si>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</si>
  <si>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</si>
  <si>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</si>
  <si>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</si>
  <si>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</si>
  <si>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</si>
  <si>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</si>
  <si>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</si>
  <si>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</si>
  <si>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</si>
  <si>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</si>
  <si>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</si>
  <si>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</si>
  <si>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</si>
  <si>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</si>
  <si>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</si>
  <si>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</si>
  <si>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</si>
  <si>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</si>
  <si>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</si>
  <si>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</si>
  <si>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</si>
  <si>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</si>
  <si>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</si>
  <si>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</si>
  <si>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</si>
  <si>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</si>
  <si>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</si>
  <si>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</si>
  <si>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</si>
  <si>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</si>
  <si>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</si>
  <si>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</si>
  <si>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</si>
  <si>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</si>
  <si>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</si>
  <si>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</si>
  <si>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</si>
  <si>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</si>
  <si>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</si>
  <si>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</si>
  <si>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</si>
  <si>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</si>
  <si>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</si>
  <si>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</si>
  <si>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</si>
  <si>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</si>
  <si>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</si>
  <si>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</si>
  <si>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</si>
  <si>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</si>
  <si>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</si>
  <si>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</si>
  <si>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</si>
  <si>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</si>
  <si>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</si>
  <si>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</si>
  <si>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</si>
  <si>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</si>
  <si>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</si>
  <si>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</si>
  <si>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</si>
  <si>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</si>
  <si>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</si>
  <si>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</si>
  <si>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</si>
  <si>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</si>
  <si>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</si>
  <si>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</si>
  <si>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</si>
  <si>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</si>
  <si>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</si>
  <si>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</si>
  <si>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</si>
  <si>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</si>
  <si>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</si>
  <si>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</si>
  <si>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</si>
  <si>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</si>
  <si>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</si>
  <si>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</si>
  <si>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</si>
  <si>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</si>
  <si>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</si>
  <si>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</si>
  <si>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</si>
  <si>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</si>
  <si>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</si>
  <si>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</si>
  <si>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</si>
  <si>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</si>
  <si>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</si>
  <si>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</si>
  <si>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</si>
  <si>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</si>
  <si>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</si>
  <si>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</si>
  <si>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</si>
  <si>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</si>
  <si>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</si>
  <si>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</si>
  <si>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</si>
  <si>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</si>
  <si>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</si>
  <si>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</si>
  <si>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</si>
  <si>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</si>
  <si>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</si>
  <si>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</si>
  <si>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</si>
  <si>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</si>
  <si>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</si>
  <si>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</si>
  <si>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</si>
  <si>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</si>
  <si>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</si>
  <si>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</si>
  <si>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</si>
  <si>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</si>
  <si>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</si>
  <si>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</si>
  <si>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</si>
  <si>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</si>
  <si>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</si>
  <si>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</si>
  <si>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</si>
  <si>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</si>
  <si>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</si>
  <si>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</si>
  <si>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</si>
  <si>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</si>
  <si>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</si>
  <si>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</si>
  <si>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</si>
  <si>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</si>
  <si>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</si>
  <si>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</si>
  <si>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</si>
  <si>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</si>
  <si>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</si>
  <si>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</si>
  <si>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</si>
  <si>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</si>
  <si>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</si>
  <si>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</si>
  <si>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</si>
  <si>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</si>
  <si>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</si>
  <si>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</si>
  <si>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</si>
  <si>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</si>
  <si>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</si>
  <si>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</si>
  <si>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</si>
  <si>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</si>
  <si>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</si>
  <si>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</si>
  <si>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</si>
  <si>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</si>
  <si>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</si>
  <si>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</si>
  <si>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</si>
  <si>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</si>
  <si>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</si>
  <si>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</si>
  <si>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</si>
  <si>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</si>
  <si>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</si>
  <si>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</si>
  <si>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</si>
  <si>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</si>
  <si>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</si>
  <si>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</si>
  <si>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</si>
  <si>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</si>
  <si>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</si>
  <si>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</si>
  <si>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</si>
  <si>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</si>
  <si>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</si>
  <si>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</si>
  <si>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</si>
  <si>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</si>
  <si>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</si>
  <si>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</si>
  <si>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</si>
  <si>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</si>
  <si>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</si>
  <si>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</si>
  <si>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</si>
  <si>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</si>
  <si>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</si>
  <si>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</si>
  <si>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</si>
  <si>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</si>
  <si>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</si>
  <si>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</si>
  <si>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</si>
  <si>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</si>
  <si>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</si>
  <si>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</si>
  <si>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</si>
  <si>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</si>
  <si>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</si>
  <si>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</si>
  <si>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</si>
  <si>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</si>
  <si>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</si>
  <si>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</si>
  <si>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</si>
  <si>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</si>
  <si>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</si>
  <si>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</si>
  <si>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</si>
  <si>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</si>
  <si>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</si>
  <si>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</si>
  <si>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</si>
  <si>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</si>
  <si>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</si>
  <si>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</si>
  <si>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</si>
  <si>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</si>
  <si>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</si>
  <si>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</si>
  <si>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</si>
  <si>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</si>
  <si>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</si>
  <si>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</si>
  <si>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</si>
  <si>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</si>
  <si>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</si>
  <si>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</si>
  <si>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</si>
  <si>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</si>
  <si>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</si>
  <si>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</si>
  <si>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</si>
  <si>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</si>
  <si>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</si>
  <si>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</si>
  <si>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</si>
  <si>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</si>
  <si>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</si>
  <si>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</si>
  <si>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</si>
  <si>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</si>
  <si>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</si>
  <si>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</si>
  <si>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</si>
  <si>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</si>
  <si>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</si>
  <si>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</si>
  <si>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</si>
  <si>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</si>
  <si>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</si>
  <si>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</si>
  <si>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</si>
  <si>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</si>
  <si>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</si>
  <si>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</si>
  <si>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</si>
  <si>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</si>
  <si>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</si>
  <si>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</si>
  <si>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</si>
  <si>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</si>
  <si>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</si>
  <si>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</si>
  <si>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</si>
  <si>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</si>
  <si>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</si>
  <si>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</si>
  <si>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</si>
  <si>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</si>
  <si>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</si>
  <si>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</si>
  <si>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</si>
  <si>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</si>
  <si>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</si>
  <si>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</si>
  <si>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</si>
  <si>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</si>
  <si>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</si>
  <si>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</si>
  <si>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</si>
  <si>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</si>
  <si>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</si>
  <si>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</si>
  <si>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</si>
  <si>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</si>
  <si>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</si>
  <si>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</si>
  <si>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</si>
  <si>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</si>
  <si>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</si>
  <si>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</si>
  <si>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</si>
  <si>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</si>
  <si>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</si>
  <si>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</si>
  <si>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</si>
  <si>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</si>
  <si>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</si>
  <si>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</si>
  <si>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</si>
  <si>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</si>
  <si>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</si>
  <si>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</si>
  <si>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</si>
  <si>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</si>
  <si>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</si>
  <si>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</si>
  <si>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</si>
  <si>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</si>
  <si>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</si>
  <si>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</si>
  <si>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</si>
  <si>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</si>
  <si>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</si>
  <si>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</si>
  <si>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</si>
  <si>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</si>
  <si>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</si>
  <si>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</si>
  <si>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</si>
  <si>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</si>
  <si>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</si>
  <si>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</si>
  <si>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</si>
  <si>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</si>
  <si>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</si>
  <si>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</si>
  <si>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</si>
  <si>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</si>
  <si>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</si>
  <si>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</si>
  <si>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</si>
  <si>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</si>
  <si>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</si>
  <si>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</si>
  <si>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</si>
  <si>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</si>
  <si>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</si>
  <si>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</si>
  <si>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</si>
  <si>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</si>
  <si>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</si>
  <si>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</si>
  <si>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</si>
  <si>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</si>
  <si>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</si>
  <si>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</si>
  <si>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</si>
  <si>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</si>
  <si>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</si>
  <si>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</si>
  <si>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</si>
  <si>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</si>
  <si>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</si>
  <si>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</si>
  <si>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</si>
  <si>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</si>
  <si>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</si>
  <si>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</si>
  <si>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</si>
  <si>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</si>
  <si>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</si>
  <si>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</si>
  <si>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</si>
  <si>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</si>
  <si>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</si>
  <si>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</si>
  <si>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</si>
  <si>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</si>
  <si>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</si>
  <si>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</si>
  <si>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</si>
  <si>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</si>
  <si>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</si>
  <si>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</si>
  <si>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</si>
  <si>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</si>
  <si>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</si>
  <si>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</si>
  <si>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</si>
  <si>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</si>
  <si>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</si>
  <si>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</si>
  <si>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</si>
  <si>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</si>
  <si>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</si>
  <si>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</si>
  <si>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</si>
  <si>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</si>
  <si>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</si>
  <si>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</si>
  <si>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</si>
  <si>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</si>
  <si>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</si>
  <si>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</si>
  <si>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</si>
  <si>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</si>
  <si>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</si>
  <si>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</si>
  <si>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</si>
  <si>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</si>
  <si>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</si>
  <si>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</si>
  <si>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</si>
  <si>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</si>
  <si>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</si>
  <si>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</si>
  <si>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</si>
  <si>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</si>
  <si>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</si>
  <si>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</si>
  <si>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</si>
  <si>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</si>
  <si>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</si>
  <si>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</si>
  <si>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</si>
  <si>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</si>
  <si>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</si>
  <si>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</si>
  <si>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</si>
  <si>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</si>
  <si>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</si>
  <si>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</si>
  <si>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</si>
  <si>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</si>
  <si>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</si>
  <si>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</si>
  <si>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</si>
  <si>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</si>
  <si>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</si>
  <si>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</si>
  <si>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</si>
  <si>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</si>
  <si>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</si>
  <si>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</si>
  <si>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</si>
  <si>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</si>
  <si>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</si>
  <si>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</si>
  <si>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</si>
  <si>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</si>
  <si>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</si>
  <si>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</si>
  <si>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</si>
  <si>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</si>
  <si>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</si>
  <si>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</si>
  <si>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</si>
  <si>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</si>
  <si>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</si>
  <si>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</si>
  <si>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</si>
  <si>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</si>
  <si>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</si>
  <si>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</si>
  <si>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</si>
  <si>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</si>
  <si>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</si>
  <si>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</si>
  <si>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</si>
  <si>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</si>
  <si>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</si>
  <si>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</si>
  <si>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</si>
  <si>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</si>
  <si>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</si>
  <si>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</si>
  <si>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</si>
  <si>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</si>
  <si>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</si>
  <si>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</si>
  <si>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</si>
  <si>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</si>
  <si>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</si>
  <si>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</si>
  <si>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</si>
  <si>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</si>
  <si>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</si>
  <si>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</si>
  <si>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</si>
  <si>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</si>
  <si>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</si>
  <si>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</si>
  <si>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</si>
  <si>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</si>
  <si>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</si>
  <si>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</si>
  <si>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</si>
  <si>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</si>
  <si>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</si>
  <si>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</si>
  <si>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</si>
  <si>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</si>
  <si>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</si>
  <si>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</si>
  <si>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</si>
  <si>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</si>
  <si>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</si>
  <si>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</si>
  <si>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</si>
  <si>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</si>
  <si>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</si>
  <si>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</si>
  <si>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</si>
  <si>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</si>
  <si>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</si>
  <si>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</si>
  <si>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</si>
  <si>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</si>
  <si>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</si>
  <si>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</si>
  <si>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</si>
  <si>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</si>
  <si>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</si>
  <si>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</si>
  <si>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</si>
  <si>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</si>
  <si>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</si>
  <si>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</si>
  <si>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</si>
  <si>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</si>
  <si>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</si>
  <si>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</si>
  <si>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</si>
  <si>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</si>
  <si>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</si>
  <si>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</si>
  <si>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</si>
  <si>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</si>
  <si>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</si>
  <si>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</si>
  <si>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</si>
  <si>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</si>
  <si>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</si>
  <si>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</si>
  <si>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</si>
  <si>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</si>
  <si>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</si>
  <si>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</si>
  <si>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</si>
  <si>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</si>
  <si>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</si>
  <si>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</si>
  <si>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</si>
  <si>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</si>
  <si>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</si>
  <si>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</si>
  <si>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</si>
  <si>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</si>
  <si>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</si>
  <si>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</si>
  <si>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</si>
  <si>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</si>
  <si>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</si>
  <si>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</si>
  <si>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</si>
  <si>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</si>
  <si>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</si>
  <si>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</si>
  <si>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</si>
  <si>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</si>
  <si>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</si>
  <si>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</si>
  <si>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</si>
  <si>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</si>
  <si>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</si>
  <si>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</si>
  <si>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</si>
  <si>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</si>
  <si>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</si>
  <si>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</si>
  <si>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</si>
  <si>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</si>
  <si>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</si>
  <si>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</si>
  <si>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</si>
  <si>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</si>
  <si>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</si>
  <si>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</si>
  <si>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</si>
  <si>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</si>
  <si>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</si>
  <si>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</si>
  <si>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</si>
  <si>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</si>
  <si>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</si>
  <si>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</si>
  <si>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</si>
  <si>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</si>
  <si>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</si>
  <si>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</si>
  <si>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</si>
  <si>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</si>
  <si>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</si>
  <si>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</si>
  <si>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</si>
  <si>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</si>
  <si>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</si>
  <si>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</si>
  <si>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</si>
  <si>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</si>
  <si>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</si>
  <si>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</si>
  <si>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</si>
  <si>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</si>
  <si>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</si>
  <si>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</si>
  <si>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</si>
  <si>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</si>
  <si>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</si>
  <si>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</si>
  <si>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</si>
  <si>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</si>
  <si>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</si>
  <si>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</si>
  <si>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</si>
  <si>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</si>
  <si>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</si>
  <si>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</si>
  <si>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</si>
  <si>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</si>
  <si>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</si>
  <si>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</si>
  <si>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</si>
  <si>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</si>
  <si>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</si>
  <si>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</si>
  <si>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</si>
  <si>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</si>
  <si>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</si>
  <si>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</si>
  <si>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</si>
  <si>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</si>
  <si>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</si>
  <si>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</si>
  <si>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</si>
  <si>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</si>
  <si>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</si>
  <si>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</si>
  <si>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</si>
  <si>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</si>
  <si>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</si>
  <si>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</si>
  <si>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</si>
  <si>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</si>
  <si>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</si>
  <si>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</si>
  <si>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</si>
  <si>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</si>
  <si>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</si>
  <si>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</si>
  <si>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</si>
  <si>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</si>
  <si>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</si>
  <si>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</si>
  <si>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</si>
  <si>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</si>
  <si>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</si>
  <si>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</si>
  <si>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</si>
  <si>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</si>
  <si>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</si>
  <si>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</si>
  <si>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</si>
  <si>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</si>
  <si>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</si>
  <si>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</si>
  <si>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</si>
  <si>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</si>
  <si>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</si>
  <si>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</si>
  <si>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</si>
  <si>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</si>
  <si>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</si>
  <si>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</si>
  <si>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</si>
  <si>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</si>
  <si>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</si>
  <si>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</si>
  <si>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</si>
  <si>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</si>
  <si>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</si>
  <si>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</si>
  <si>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</si>
  <si>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</si>
  <si>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</si>
  <si>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</si>
  <si>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</si>
  <si>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</si>
  <si>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</si>
  <si>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</si>
  <si>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</si>
  <si>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</si>
  <si>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</si>
  <si>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</si>
  <si>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</si>
  <si>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</si>
  <si>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</si>
  <si>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</si>
  <si>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</si>
  <si>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</si>
  <si>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</si>
  <si>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</si>
  <si>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</si>
  <si>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</si>
  <si>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</si>
  <si>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</si>
  <si>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</si>
  <si>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</si>
  <si>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</si>
  <si>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</si>
  <si>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</si>
  <si>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</si>
  <si>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</si>
  <si>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</si>
  <si>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</si>
  <si>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</si>
  <si>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</si>
  <si>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</si>
  <si>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</si>
  <si>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</si>
  <si>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</si>
  <si>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</si>
  <si>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</si>
  <si>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</si>
  <si>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</si>
  <si>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</si>
  <si>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</si>
  <si>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</si>
  <si>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</si>
  <si>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</si>
  <si>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</si>
  <si>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</si>
  <si>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</si>
  <si>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</si>
  <si>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</si>
  <si>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</si>
  <si>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</si>
  <si>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</si>
  <si>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</si>
  <si>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</si>
  <si>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</si>
  <si>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</si>
  <si>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</si>
  <si>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</si>
  <si>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</si>
  <si>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</si>
  <si>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</si>
  <si>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</si>
  <si>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</si>
  <si>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</si>
  <si>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</si>
  <si>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</si>
  <si>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</si>
  <si>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</si>
  <si>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</si>
  <si>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</si>
  <si>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</si>
  <si>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</si>
  <si>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</si>
  <si>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</si>
  <si>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</si>
  <si>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</si>
  <si>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</si>
  <si>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</si>
  <si>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</si>
  <si>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</si>
  <si>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</si>
  <si>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</si>
  <si>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</si>
  <si>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</si>
  <si>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</si>
  <si>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</si>
  <si>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</si>
  <si>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</si>
  <si>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</si>
  <si>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</si>
  <si>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</si>
  <si>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</si>
  <si>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</si>
  <si>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</si>
  <si>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</si>
  <si>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</si>
  <si>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</si>
  <si>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</si>
  <si>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</si>
  <si>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</si>
  <si>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</si>
  <si>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</si>
  <si>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</si>
  <si>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</si>
  <si>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</si>
  <si>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</si>
  <si>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</si>
  <si>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</si>
  <si>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</si>
  <si>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</si>
  <si>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</si>
  <si>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</si>
  <si>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</si>
  <si>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</si>
  <si>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</si>
  <si>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</si>
  <si>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</si>
  <si>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</si>
  <si>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</si>
  <si>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</si>
  <si>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</si>
  <si>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</si>
  <si>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</si>
  <si>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</si>
  <si>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</si>
  <si>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</si>
  <si>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</si>
  <si>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</si>
  <si>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</si>
  <si>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</si>
  <si>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</si>
  <si>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</si>
  <si>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</si>
  <si>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</si>
  <si>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</si>
  <si>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</si>
  <si>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</si>
  <si>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</si>
  <si>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</si>
  <si>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</si>
  <si>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</si>
  <si>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</si>
  <si>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</si>
  <si>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</si>
  <si>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</si>
  <si>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</si>
  <si>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</si>
  <si>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</si>
  <si>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</si>
  <si>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</si>
  <si>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</si>
  <si>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</si>
  <si>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</si>
  <si>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</si>
  <si>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</si>
  <si>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</si>
  <si>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</si>
  <si>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</si>
  <si>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</si>
  <si>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</si>
  <si>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</si>
  <si>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</si>
  <si>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</si>
  <si>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</si>
  <si>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</si>
  <si>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</si>
  <si>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</si>
  <si>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</si>
  <si>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</si>
  <si>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</si>
  <si>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</si>
  <si>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</si>
  <si>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</si>
  <si>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</si>
  <si>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</si>
  <si>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</si>
  <si>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</si>
  <si>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</si>
  <si>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</si>
  <si>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</si>
  <si>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</si>
  <si>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</si>
  <si>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</si>
  <si>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</si>
  <si>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</si>
  <si>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</si>
  <si>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</si>
  <si>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</si>
  <si>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</si>
  <si>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</si>
  <si>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</si>
  <si>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</si>
  <si>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</si>
  <si>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</si>
  <si>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</si>
  <si>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</si>
  <si>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</si>
  <si>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</si>
  <si>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</si>
  <si>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</si>
  <si>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</si>
  <si>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</si>
  <si>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</si>
  <si>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</si>
  <si>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</si>
  <si>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</si>
  <si>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</si>
  <si>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</si>
  <si>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</si>
  <si>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</si>
  <si>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</si>
  <si>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</si>
  <si>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</si>
  <si>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</si>
  <si>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</si>
  <si>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</si>
  <si>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</si>
  <si>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</si>
  <si>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</si>
  <si>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</si>
  <si>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</si>
  <si>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</si>
  <si>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</si>
  <si>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</si>
  <si>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</si>
  <si>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</si>
  <si>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</si>
  <si>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</si>
  <si>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</si>
  <si>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</si>
  <si>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</si>
  <si>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</si>
  <si>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</si>
  <si>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</si>
  <si>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</si>
  <si>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</si>
  <si>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</si>
  <si>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</si>
  <si>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</si>
  <si>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</si>
  <si>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</si>
  <si>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</si>
  <si>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</si>
  <si>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</si>
  <si>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</si>
  <si>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</si>
  <si>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</si>
  <si>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</si>
  <si>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</si>
  <si>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</si>
  <si>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</si>
  <si>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</si>
  <si>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</si>
  <si>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</si>
  <si>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</si>
  <si>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</si>
  <si>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</si>
  <si>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</si>
  <si>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</si>
  <si>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</si>
  <si>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</si>
  <si>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</si>
  <si>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</si>
  <si>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</si>
  <si>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</si>
  <si>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</si>
  <si>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</si>
  <si>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</si>
  <si>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</si>
  <si>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</si>
  <si>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</si>
  <si>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</si>
  <si>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</si>
  <si>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</si>
  <si>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</si>
  <si>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</si>
  <si>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</si>
  <si>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</si>
  <si>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</si>
  <si>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</si>
  <si>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</si>
  <si>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</si>
  <si>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</si>
  <si>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</si>
  <si>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</si>
  <si>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</si>
  <si>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</si>
  <si>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</si>
  <si>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</si>
  <si>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</si>
  <si>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</si>
  <si>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</si>
  <si>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</si>
  <si>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</si>
  <si>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</si>
  <si>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</si>
  <si>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</si>
  <si>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</si>
  <si>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</si>
  <si>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</si>
  <si>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</si>
  <si>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</si>
  <si>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</si>
  <si>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</si>
  <si>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</si>
  <si>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</si>
  <si>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</si>
  <si>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</si>
  <si>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</si>
  <si>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</si>
  <si>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</si>
  <si>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</si>
  <si>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</si>
  <si>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</si>
  <si>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</si>
  <si>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</si>
  <si>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</si>
  <si>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</si>
  <si>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</si>
  <si>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</si>
  <si>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</si>
  <si>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</si>
  <si>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</si>
  <si>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</si>
  <si>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</si>
  <si>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</si>
  <si>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</si>
  <si>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</si>
  <si>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</si>
  <si>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</si>
  <si>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</si>
  <si>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</si>
  <si>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</si>
  <si>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</si>
  <si>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</si>
  <si>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</si>
  <si>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</si>
  <si>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</si>
  <si>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</si>
  <si>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</si>
  <si>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</si>
  <si>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</si>
  <si>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</si>
  <si>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</si>
  <si>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</si>
  <si>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</si>
  <si>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</si>
  <si>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</si>
  <si>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</si>
  <si>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</si>
  <si>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</si>
  <si>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</si>
  <si>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</si>
  <si>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</si>
  <si>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</si>
  <si>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</si>
  <si>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</si>
  <si>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</si>
  <si>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</si>
  <si>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</si>
  <si>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</si>
  <si>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</si>
  <si>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</si>
  <si>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</si>
  <si>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</si>
  <si>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</si>
  <si>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</si>
  <si>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</si>
  <si>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</si>
  <si>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</si>
  <si>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</si>
  <si>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</si>
  <si>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</si>
  <si>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</si>
  <si>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</si>
  <si>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</si>
  <si>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</si>
  <si>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</si>
  <si>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</si>
  <si>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</si>
  <si>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</si>
  <si>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</si>
  <si>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</si>
  <si>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</si>
  <si>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</si>
  <si>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</si>
  <si>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</si>
  <si>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</si>
  <si>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</si>
  <si>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</si>
  <si>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</si>
  <si>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</si>
  <si>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</si>
  <si>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</si>
  <si>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</si>
  <si>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</si>
  <si>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</si>
  <si>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</si>
  <si>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</si>
  <si>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</si>
  <si>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</si>
  <si>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</si>
  <si>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</si>
  <si>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</si>
  <si>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</si>
  <si>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</si>
  <si>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</si>
  <si>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</si>
  <si>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</si>
  <si>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</si>
  <si>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</si>
  <si>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</si>
  <si>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</si>
  <si>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</si>
  <si>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</si>
  <si>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</si>
  <si>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</si>
  <si>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</si>
  <si>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</si>
  <si>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</si>
  <si>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</si>
  <si>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</si>
  <si>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</si>
  <si>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</si>
  <si>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</si>
  <si>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</si>
  <si>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</si>
  <si>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</si>
  <si>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</si>
  <si>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</si>
  <si>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</si>
  <si>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</si>
  <si>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</si>
  <si>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</si>
  <si>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</si>
  <si>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</si>
  <si>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</si>
  <si>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</si>
  <si>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</si>
  <si>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</si>
  <si>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</si>
  <si>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</si>
  <si>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</si>
  <si>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</si>
  <si>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</si>
  <si>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</si>
  <si>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</si>
  <si>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</si>
  <si>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</si>
  <si>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</si>
  <si>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</si>
  <si>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</si>
  <si>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</si>
  <si>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</si>
  <si>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</si>
  <si>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</si>
  <si>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</si>
  <si>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</si>
  <si>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</si>
  <si>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</si>
  <si>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</si>
  <si>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</si>
  <si>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</si>
  <si>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</si>
  <si>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</si>
  <si>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</si>
  <si>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</si>
  <si>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</si>
  <si>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</si>
  <si>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</si>
  <si>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</si>
  <si>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</si>
  <si>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</si>
  <si>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</si>
  <si>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</si>
  <si>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</si>
  <si>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</si>
  <si>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</si>
  <si>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</si>
  <si>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</si>
  <si>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</si>
  <si>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</si>
  <si>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</si>
  <si>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</si>
  <si>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</si>
  <si>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</si>
  <si>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</si>
  <si>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</si>
  <si>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</si>
  <si>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</si>
  <si>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</si>
  <si>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</si>
  <si>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</si>
  <si>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</si>
  <si>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</si>
  <si>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</si>
  <si>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</si>
  <si>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</si>
  <si>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</si>
  <si>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</si>
  <si>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</si>
  <si>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</si>
  <si>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</si>
  <si>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</si>
  <si>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</si>
  <si>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</si>
  <si>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</si>
  <si>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</si>
  <si>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</si>
  <si>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</si>
  <si>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</si>
  <si>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</si>
  <si>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</si>
  <si>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</si>
  <si>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</si>
  <si>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</si>
  <si>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</si>
  <si>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</si>
  <si>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</si>
  <si>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</si>
  <si>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</si>
  <si>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</si>
  <si>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</si>
  <si>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</si>
  <si>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</si>
  <si>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</si>
  <si>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</si>
  <si>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</si>
  <si>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</si>
  <si>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</si>
  <si>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</si>
  <si>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</si>
  <si>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</si>
  <si>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</si>
  <si>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</si>
  <si>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</si>
  <si>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</si>
  <si>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</si>
  <si>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</si>
  <si>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</si>
  <si>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</si>
  <si>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</si>
  <si>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</si>
  <si>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</si>
  <si>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</si>
  <si>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</si>
  <si>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</si>
  <si>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</si>
  <si>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</si>
  <si>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</si>
  <si>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</si>
  <si>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</si>
  <si>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</si>
  <si>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</si>
  <si>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</si>
  <si>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</si>
  <si>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</si>
  <si>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</si>
  <si>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</si>
  <si>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</si>
  <si>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</si>
  <si>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</si>
  <si>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</si>
  <si>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</si>
  <si>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</si>
  <si>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</si>
  <si>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</si>
  <si>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</si>
  <si>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</si>
  <si>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</si>
  <si>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</si>
  <si>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</si>
  <si>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</si>
  <si>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</si>
  <si>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</si>
  <si>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</si>
  <si>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</si>
  <si>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</si>
  <si>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</si>
  <si>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</si>
  <si>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</si>
  <si>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</si>
  <si>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</si>
  <si>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</si>
  <si>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</si>
  <si>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</si>
  <si>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</si>
  <si>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</si>
  <si>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</si>
  <si>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</si>
  <si>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</si>
  <si>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</si>
  <si>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</si>
  <si>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</si>
  <si>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</si>
  <si>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</si>
  <si>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</si>
  <si>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</si>
  <si>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</si>
  <si>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</si>
  <si>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</si>
  <si>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</si>
  <si>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</si>
  <si>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</si>
  <si>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</si>
  <si>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</si>
  <si>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</si>
  <si>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</si>
  <si>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</si>
  <si>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</si>
  <si>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</si>
  <si>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</si>
  <si>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</si>
  <si>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</si>
  <si>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</si>
  <si>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</si>
  <si>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</si>
  <si>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</si>
  <si>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</si>
  <si>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</si>
  <si>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</si>
  <si>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</si>
  <si>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</si>
  <si>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</si>
  <si>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</si>
  <si>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</si>
  <si>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</si>
  <si>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</si>
  <si>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</si>
  <si>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</si>
  <si>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</si>
  <si>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</si>
  <si>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</si>
  <si>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</si>
  <si>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</si>
  <si>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</si>
  <si>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</si>
  <si>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</si>
  <si>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</si>
  <si>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</si>
  <si>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</si>
  <si>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</si>
  <si>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</si>
  <si>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</si>
  <si>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</si>
  <si>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</si>
  <si>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</si>
  <si>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</si>
  <si>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</si>
  <si>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</si>
  <si>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</si>
  <si>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</si>
  <si>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</si>
  <si>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</si>
  <si>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</si>
  <si>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</si>
  <si>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</si>
  <si>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</si>
  <si>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</si>
  <si>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</si>
  <si>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</si>
  <si>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</si>
  <si>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</si>
  <si>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</si>
  <si>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</si>
  <si>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</si>
  <si>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</si>
  <si>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</si>
  <si>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</si>
  <si>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</si>
  <si>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</si>
  <si>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</si>
  <si>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</si>
  <si>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</si>
  <si>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</si>
  <si>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</si>
  <si>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</si>
  <si>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</si>
  <si>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</si>
  <si>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</si>
  <si>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</si>
  <si>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</si>
  <si>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</si>
  <si>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</si>
  <si>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</si>
  <si>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</si>
  <si>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</si>
  <si>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</si>
  <si>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</si>
  <si>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</si>
  <si>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</si>
  <si>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</si>
  <si>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</si>
  <si>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</si>
  <si>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</si>
  <si>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</si>
  <si>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</si>
  <si>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</si>
  <si>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</si>
  <si>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</si>
  <si>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</si>
  <si>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</si>
  <si>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</si>
  <si>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</si>
  <si>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</si>
  <si>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</si>
  <si>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</si>
  <si>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</si>
  <si>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</si>
  <si>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</si>
  <si>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</si>
  <si>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</si>
  <si>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</si>
  <si>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</si>
  <si>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</si>
  <si>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</si>
  <si>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</si>
  <si>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</si>
  <si>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</si>
  <si>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</si>
  <si>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</si>
  <si>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</si>
  <si>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</si>
  <si>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</si>
  <si>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</si>
  <si>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</si>
  <si>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</si>
  <si>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</si>
  <si>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</si>
  <si>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</si>
  <si>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</si>
  <si>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</si>
  <si>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</si>
  <si>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</si>
  <si>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</si>
  <si>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</si>
  <si>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</si>
  <si>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</si>
  <si>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</si>
  <si>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</si>
  <si>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</si>
  <si>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</si>
  <si>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</si>
  <si>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</si>
  <si>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</si>
  <si>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</si>
  <si>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</si>
  <si>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</si>
  <si>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</si>
  <si>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</si>
  <si>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</si>
  <si>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</si>
  <si>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</si>
  <si>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</si>
  <si>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</si>
  <si>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</si>
  <si>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</si>
  <si>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</si>
  <si>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</si>
  <si>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</si>
  <si>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</si>
  <si>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</si>
  <si>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</si>
  <si>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</si>
  <si>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</si>
  <si>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</si>
  <si>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</si>
  <si>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</si>
  <si>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</si>
  <si>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</si>
  <si>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</si>
  <si>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</si>
  <si>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</si>
  <si>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</si>
  <si>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</si>
  <si>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</si>
  <si>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</si>
  <si>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</si>
  <si>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</si>
  <si>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</si>
  <si>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</si>
  <si>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</si>
  <si>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</si>
  <si>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</si>
  <si>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</si>
  <si>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</si>
  <si>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</si>
  <si>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</si>
  <si>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</si>
  <si>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</si>
  <si>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</si>
  <si>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</si>
  <si>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</si>
  <si>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</si>
  <si>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</si>
  <si>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</si>
  <si>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</si>
  <si>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</si>
  <si>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</si>
  <si>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</si>
  <si>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</si>
  <si>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</si>
  <si>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</si>
  <si>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</si>
  <si>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</si>
  <si>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</si>
  <si>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</si>
  <si>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</si>
  <si>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</si>
  <si>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</si>
  <si>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</si>
  <si>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</si>
  <si>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</si>
  <si>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</si>
  <si>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</si>
  <si>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</si>
  <si>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</si>
  <si>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</si>
  <si>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</si>
  <si>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</si>
  <si>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</si>
  <si>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</si>
  <si>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</si>
  <si>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</si>
  <si>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</si>
  <si>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</si>
  <si>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</si>
  <si>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</si>
  <si>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</si>
  <si>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</si>
  <si>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</si>
  <si>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</si>
  <si>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</si>
  <si>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</si>
  <si>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</si>
  <si>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</si>
  <si>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</si>
  <si>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</si>
  <si>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</si>
  <si>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</si>
  <si>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</si>
  <si>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</si>
  <si>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</si>
  <si>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</si>
  <si>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</si>
  <si>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</si>
  <si>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</si>
  <si>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</si>
  <si>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</si>
  <si>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</si>
  <si>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</si>
  <si>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</si>
  <si>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</si>
  <si>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</si>
  <si>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</si>
  <si>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</si>
  <si>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</si>
  <si>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</si>
  <si>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</si>
  <si>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</si>
  <si>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</si>
  <si>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</si>
  <si>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</si>
  <si>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</si>
  <si>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</si>
  <si>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</si>
  <si>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</si>
  <si>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</si>
  <si>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</si>
  <si>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</si>
  <si>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</si>
  <si>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</si>
  <si>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</si>
  <si>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</si>
  <si>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</si>
  <si>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</si>
  <si>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</si>
  <si>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</si>
  <si>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</si>
  <si>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</si>
  <si>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</si>
  <si>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</si>
  <si>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</si>
  <si>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</si>
  <si>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</si>
  <si>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</si>
  <si>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</si>
  <si>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</si>
  <si>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</si>
  <si>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</si>
  <si>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</si>
  <si>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</si>
  <si>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</si>
  <si>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</si>
  <si>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</si>
  <si>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</si>
  <si>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</si>
  <si>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</si>
  <si>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</si>
  <si>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</si>
  <si>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</si>
  <si>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</si>
  <si>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</si>
  <si>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</si>
  <si>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</si>
  <si>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</si>
  <si>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</si>
  <si>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</si>
  <si>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</si>
  <si>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</si>
  <si>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</si>
  <si>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</si>
  <si>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</si>
  <si>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</si>
  <si>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</si>
  <si>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</si>
  <si>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</si>
  <si>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</si>
  <si>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</si>
  <si>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</si>
  <si>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</si>
  <si>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</si>
  <si>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</si>
  <si>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</si>
  <si>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</si>
  <si>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</si>
  <si>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</si>
  <si>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</si>
  <si>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</si>
  <si>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</si>
  <si>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</si>
  <si>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</si>
  <si>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</si>
  <si>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</si>
  <si>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</si>
  <si>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</si>
  <si>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</si>
  <si>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</si>
  <si>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</si>
  <si>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</si>
  <si>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</si>
  <si>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</si>
  <si>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</si>
  <si>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</si>
  <si>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</si>
  <si>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</si>
  <si>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</si>
  <si>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</si>
  <si>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</si>
  <si>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</si>
  <si>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</si>
  <si>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</si>
  <si>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</si>
  <si>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</si>
  <si>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</si>
  <si>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</si>
  <si>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</si>
  <si>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</si>
  <si>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</si>
  <si>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</si>
  <si>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</si>
  <si>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</si>
  <si>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</si>
  <si>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</si>
  <si>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</si>
  <si>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</si>
  <si>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</si>
  <si>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</si>
  <si>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</si>
  <si>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</si>
  <si>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</si>
  <si>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</si>
  <si>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</si>
  <si>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</si>
  <si>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</si>
  <si>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</si>
  <si>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</si>
  <si>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</si>
  <si>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</si>
  <si>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</si>
  <si>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</si>
  <si>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</si>
  <si>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</si>
  <si>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</si>
  <si>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</si>
  <si>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</si>
  <si>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</si>
  <si>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</si>
  <si>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</si>
  <si>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</si>
  <si>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</si>
  <si>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</si>
  <si>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</si>
  <si>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</si>
  <si>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</si>
  <si>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</si>
  <si>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</si>
  <si>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</si>
  <si>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</si>
  <si>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</si>
  <si>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</si>
  <si>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</si>
  <si>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</si>
  <si>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</si>
  <si>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</si>
  <si>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</si>
  <si>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</si>
  <si>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</si>
  <si>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</si>
  <si>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</si>
  <si>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</si>
  <si>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</si>
  <si>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</si>
  <si>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</si>
  <si>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</si>
  <si>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</si>
  <si>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</si>
  <si>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</si>
  <si>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</si>
  <si>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</si>
  <si>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</si>
  <si>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</si>
  <si>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</si>
  <si>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</si>
  <si>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</si>
  <si>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</si>
  <si>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</si>
  <si>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</si>
  <si>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</si>
  <si>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</si>
  <si>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</si>
  <si>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</si>
  <si>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</si>
  <si>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</si>
  <si>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</si>
  <si>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</si>
  <si>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</si>
  <si>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</si>
  <si>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</si>
  <si>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</si>
  <si>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</si>
  <si>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</si>
  <si>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</si>
  <si>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</si>
  <si>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</si>
  <si>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</si>
  <si>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</si>
  <si>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</si>
  <si>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</si>
  <si>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</si>
  <si>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</si>
  <si>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</si>
  <si>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</si>
  <si>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</si>
  <si>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</si>
  <si>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</si>
  <si>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</si>
  <si>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</si>
  <si>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</si>
  <si>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</si>
  <si>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</si>
  <si>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</si>
  <si>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</si>
  <si>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</si>
  <si>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</si>
  <si>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</si>
  <si>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</si>
  <si>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</si>
  <si>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</si>
  <si>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</si>
  <si>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</si>
  <si>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</si>
  <si>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</si>
  <si>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</si>
  <si>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</si>
  <si>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</si>
  <si>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</si>
  <si>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</si>
  <si>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</si>
  <si>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</si>
  <si>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</si>
  <si>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</si>
  <si>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</si>
  <si>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</si>
  <si>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</si>
  <si>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</si>
  <si>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</si>
  <si>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</si>
  <si>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</si>
  <si>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</si>
  <si>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</si>
  <si>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</si>
  <si>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</si>
  <si>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</si>
  <si>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</si>
  <si>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</si>
  <si>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</si>
  <si>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</si>
  <si>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</si>
  <si>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</si>
  <si>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</si>
  <si>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</si>
  <si>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</si>
  <si>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</si>
  <si>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</si>
  <si>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</si>
  <si>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</si>
  <si>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</si>
  <si>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</si>
  <si>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</si>
  <si>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</si>
  <si>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</si>
  <si>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</si>
  <si>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</si>
  <si>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</si>
  <si>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</si>
  <si>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</si>
  <si>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</si>
  <si>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</si>
  <si>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</si>
  <si>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</si>
  <si>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</si>
  <si>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</si>
  <si>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</si>
  <si>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</si>
  <si>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</si>
  <si>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</si>
  <si>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</si>
  <si>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</si>
  <si>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</si>
  <si>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</si>
  <si>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</si>
  <si>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</si>
  <si>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</si>
  <si>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</si>
  <si>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</si>
  <si>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</si>
  <si>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</si>
  <si>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</si>
  <si>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</si>
  <si>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</si>
  <si>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</si>
  <si>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</si>
  <si>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</si>
  <si>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</si>
  <si>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</si>
  <si>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</si>
  <si>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</si>
  <si>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</si>
  <si>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</si>
  <si>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</si>
  <si>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</si>
  <si>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</si>
  <si>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</si>
  <si>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</si>
  <si>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</si>
  <si>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</si>
  <si>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</si>
  <si>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</si>
  <si>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</si>
  <si>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</si>
  <si>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</si>
  <si>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</si>
  <si>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</si>
  <si>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</si>
  <si>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</si>
  <si>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</si>
  <si>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</si>
  <si>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</si>
  <si>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</si>
  <si>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</si>
  <si>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</si>
  <si>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</si>
  <si>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</si>
  <si>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</si>
  <si>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</si>
  <si>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</si>
  <si>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</si>
  <si>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</si>
  <si>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</si>
  <si>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</si>
  <si>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</si>
  <si>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</si>
  <si>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</si>
  <si>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</si>
  <si>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</si>
  <si>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</si>
  <si>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</si>
  <si>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</si>
  <si>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</si>
  <si>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</si>
  <si>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</si>
  <si>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</si>
  <si>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</si>
  <si>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</si>
  <si>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</si>
  <si>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</si>
  <si>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</si>
  <si>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</si>
  <si>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</si>
  <si>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</si>
  <si>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</si>
  <si>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</si>
  <si>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</si>
  <si>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</si>
  <si>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</si>
  <si>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</si>
  <si>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</si>
  <si>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</si>
  <si>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</si>
  <si>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</si>
  <si>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</si>
  <si>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</si>
  <si>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</si>
  <si>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</si>
  <si>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</si>
  <si>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</si>
  <si>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</si>
  <si>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</si>
  <si>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</si>
  <si>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</si>
  <si>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</si>
  <si>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</si>
  <si>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</si>
  <si>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</si>
  <si>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</si>
  <si>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</si>
  <si>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</si>
  <si>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</si>
  <si>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</si>
  <si>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</si>
  <si>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</si>
  <si>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</si>
  <si>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</si>
  <si>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</si>
  <si>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</si>
  <si>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</si>
  <si>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</si>
  <si>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</si>
  <si>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</si>
  <si>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</si>
  <si>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</si>
  <si>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</si>
  <si>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</si>
  <si>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</si>
  <si>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</si>
  <si>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</si>
  <si>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</si>
  <si>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</si>
  <si>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</si>
  <si>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</si>
  <si>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</si>
  <si>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</si>
  <si>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</si>
  <si>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</si>
  <si>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</si>
  <si>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</si>
  <si>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</si>
  <si>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</si>
  <si>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</si>
  <si>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</si>
  <si>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</si>
  <si>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</si>
  <si>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</si>
  <si>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</si>
  <si>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</si>
  <si>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</si>
  <si>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</si>
  <si>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</si>
  <si>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</si>
  <si>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</si>
  <si>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</si>
  <si>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</si>
  <si>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</si>
  <si>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</si>
  <si>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</si>
  <si>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</si>
  <si>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</si>
  <si>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</si>
  <si>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</si>
  <si>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</si>
  <si>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</si>
  <si>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</si>
  <si>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</si>
  <si>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</si>
  <si>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</si>
  <si>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</si>
  <si>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</si>
  <si>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</si>
  <si>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</si>
  <si>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</si>
  <si>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</si>
  <si>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</si>
  <si>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</si>
  <si>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</si>
  <si>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</si>
  <si>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</si>
  <si>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</si>
  <si>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</si>
  <si>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</si>
  <si>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</si>
  <si>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</si>
  <si>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</si>
  <si>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</si>
  <si>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</si>
  <si>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</si>
  <si>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</si>
  <si>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</si>
  <si>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</si>
  <si>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</si>
  <si>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</si>
  <si>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</si>
  <si>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</si>
  <si>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</si>
  <si>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</si>
  <si>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</si>
  <si>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</si>
  <si>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</si>
  <si>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</si>
  <si>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</si>
  <si>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</si>
  <si>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</si>
  <si>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</si>
  <si>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</si>
  <si>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</si>
  <si>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</si>
  <si>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</si>
  <si>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</si>
  <si>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</si>
  <si>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</si>
  <si>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</si>
  <si>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</si>
  <si>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</si>
  <si>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</si>
  <si>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</si>
  <si>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</si>
  <si>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</si>
  <si>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</si>
  <si>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</si>
  <si>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</si>
  <si>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</si>
  <si>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</si>
  <si>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</si>
  <si>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</si>
  <si>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</si>
  <si>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</si>
  <si>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</si>
  <si>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</si>
  <si>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</si>
  <si>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</si>
  <si>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</si>
  <si>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</si>
  <si>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</si>
  <si>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</si>
  <si>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</si>
  <si>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</si>
  <si>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</si>
  <si>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</si>
  <si>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</si>
  <si>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</si>
  <si>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</si>
  <si>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</si>
  <si>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</si>
  <si>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</si>
  <si>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</si>
  <si>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</si>
  <si>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</si>
  <si>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</si>
  <si>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</si>
  <si>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</si>
  <si>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</si>
  <si>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</si>
  <si>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</si>
  <si>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</si>
  <si>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</si>
  <si>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</si>
  <si>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</si>
  <si>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</si>
  <si>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</si>
  <si>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</si>
  <si>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</si>
  <si>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</si>
  <si>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</si>
  <si>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</si>
  <si>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</si>
  <si>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</si>
  <si>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</si>
  <si>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</si>
  <si>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</si>
  <si>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</si>
  <si>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</si>
  <si>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</si>
  <si>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</si>
  <si>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</si>
  <si>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</si>
  <si>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</si>
  <si>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</si>
  <si>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</si>
  <si>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</si>
  <si>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</si>
  <si>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</si>
  <si>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</si>
  <si>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</si>
  <si>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</si>
  <si>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</si>
  <si>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</si>
  <si>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</si>
  <si>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</si>
  <si>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</si>
  <si>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</si>
  <si>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</si>
  <si>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</si>
  <si>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</si>
  <si>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</si>
  <si>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</si>
  <si>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</si>
  <si>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</si>
  <si>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</si>
  <si>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</si>
  <si>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</si>
  <si>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</si>
  <si>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</si>
  <si>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</si>
  <si>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</si>
  <si>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</si>
  <si>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</si>
  <si>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</si>
  <si>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</si>
  <si>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</si>
  <si>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</si>
  <si>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</si>
  <si>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</si>
  <si>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</si>
  <si>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</si>
  <si>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</si>
  <si>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</si>
  <si>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</si>
  <si>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</si>
  <si>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</si>
  <si>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</si>
  <si>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</si>
  <si>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</si>
  <si>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</si>
  <si>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</si>
  <si>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</si>
  <si>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</si>
  <si>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</si>
  <si>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</si>
  <si>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</si>
  <si>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</si>
  <si>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</si>
  <si>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</si>
  <si>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</si>
  <si>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</si>
  <si>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</si>
  <si>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</si>
  <si>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</si>
  <si>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</si>
  <si>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</si>
  <si>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</si>
  <si>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</si>
  <si>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</si>
  <si>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</si>
  <si>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</si>
  <si>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</si>
  <si>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</si>
  <si>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</si>
  <si>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</si>
  <si>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</si>
  <si>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</si>
  <si>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</si>
  <si>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</si>
  <si>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</si>
  <si>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</si>
  <si>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</si>
  <si>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</si>
  <si>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</si>
  <si>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</si>
  <si>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</si>
  <si>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</si>
  <si>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</si>
  <si>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</si>
  <si>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</si>
  <si>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</si>
  <si>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</si>
  <si>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</si>
  <si>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</si>
  <si>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</si>
  <si>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</si>
  <si>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</si>
  <si>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</si>
  <si>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</si>
  <si>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</si>
  <si>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</si>
  <si>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</si>
  <si>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</si>
  <si>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</si>
  <si>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</si>
  <si>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</si>
  <si>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</si>
  <si>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</si>
  <si>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</si>
  <si>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</si>
  <si>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</si>
  <si>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</si>
  <si>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</si>
  <si>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</si>
  <si>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</si>
  <si>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</si>
  <si>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</si>
  <si>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</si>
  <si>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</si>
  <si>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</si>
  <si>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</si>
  <si>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</si>
  <si>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</si>
  <si>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</si>
  <si>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</si>
  <si>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</si>
  <si>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</si>
  <si>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</si>
  <si>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</si>
  <si>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</si>
  <si>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</si>
  <si>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</si>
  <si>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</si>
  <si>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</si>
  <si>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</si>
  <si>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</si>
  <si>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</si>
  <si>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</si>
  <si>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</si>
  <si>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</si>
  <si>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</si>
  <si>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</si>
  <si>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</si>
  <si>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</si>
  <si>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</si>
  <si>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</si>
  <si>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</si>
  <si>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</si>
  <si>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</si>
  <si>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</si>
  <si>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</si>
  <si>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</si>
  <si>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</si>
  <si>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</si>
  <si>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</si>
  <si>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</si>
  <si>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</si>
  <si>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</si>
  <si>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</si>
  <si>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</si>
  <si>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</si>
  <si>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</si>
  <si>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</si>
  <si>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</si>
  <si>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</si>
  <si>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</si>
  <si>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</si>
  <si>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</si>
  <si>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</si>
  <si>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</si>
  <si>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</si>
  <si>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</si>
  <si>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</si>
  <si>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</si>
  <si>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</si>
  <si>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</si>
  <si>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</si>
  <si>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</si>
  <si>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</si>
  <si>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</si>
  <si>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</si>
  <si>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</si>
  <si>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</si>
  <si>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</si>
  <si>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</si>
  <si>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</si>
  <si>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</si>
  <si>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</si>
  <si>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</si>
  <si>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</si>
  <si>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</si>
  <si>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</si>
  <si>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</si>
  <si>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</si>
  <si>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</si>
  <si>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</si>
  <si>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</si>
  <si>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</si>
  <si>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</si>
  <si>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</si>
  <si>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</si>
  <si>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</si>
  <si>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</si>
  <si>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</si>
  <si>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</si>
  <si>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</si>
  <si>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</si>
  <si>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</si>
  <si>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</si>
  <si>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</si>
  <si>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</si>
  <si>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</si>
  <si>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</si>
  <si>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</si>
  <si>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</si>
  <si>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</si>
  <si>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</si>
  <si>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</si>
  <si>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</si>
  <si>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</si>
  <si>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</si>
  <si>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</si>
  <si>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</si>
  <si>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</si>
  <si>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</si>
  <si>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</si>
  <si>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</si>
  <si>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</si>
  <si>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</si>
  <si>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</si>
  <si>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</si>
  <si>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</si>
  <si>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</si>
  <si>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</si>
  <si>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</si>
  <si>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</si>
  <si>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</si>
  <si>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</si>
  <si>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</si>
  <si>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</si>
  <si>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</si>
  <si>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</si>
  <si>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</si>
  <si>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</si>
  <si>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</si>
  <si>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</si>
  <si>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</si>
  <si>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</si>
  <si>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</si>
  <si>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</si>
  <si>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</si>
  <si>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</si>
  <si>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</si>
  <si>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</si>
  <si>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</si>
  <si>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</si>
  <si>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</si>
  <si>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</si>
  <si>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</si>
  <si>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</si>
  <si>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</si>
  <si>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</si>
  <si>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</si>
  <si>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</si>
  <si>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</si>
  <si>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</si>
  <si>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</si>
  <si>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</si>
  <si>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</si>
  <si>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</si>
  <si>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</si>
  <si>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</si>
  <si>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</si>
  <si>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</si>
  <si>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</si>
  <si>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</si>
  <si>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</si>
  <si>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</si>
  <si>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</si>
  <si>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</si>
  <si>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</si>
  <si>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</si>
  <si>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</si>
  <si>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</si>
  <si>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</si>
  <si>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</si>
  <si>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</si>
  <si>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</si>
  <si>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</si>
  <si>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</si>
  <si>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</si>
  <si>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</si>
  <si>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</si>
  <si>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</si>
  <si>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</si>
  <si>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</si>
  <si>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</si>
  <si>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</si>
  <si>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</si>
  <si>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</si>
  <si>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</si>
  <si>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</si>
  <si>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</si>
  <si>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</si>
  <si>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</si>
  <si>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</si>
  <si>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</si>
  <si>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</si>
  <si>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</si>
  <si>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</si>
  <si>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</si>
  <si>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</si>
  <si>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</si>
  <si>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</si>
  <si>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</si>
  <si>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</si>
  <si>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</si>
  <si>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</si>
  <si>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</si>
  <si>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</si>
  <si>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</si>
  <si>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</si>
  <si>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</si>
  <si>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</si>
  <si>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</si>
  <si>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</si>
  <si>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</si>
  <si>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</si>
  <si>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</si>
  <si>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</si>
  <si>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</si>
  <si>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</si>
  <si>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</si>
  <si>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</si>
  <si>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</si>
  <si>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</si>
  <si>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</si>
  <si>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</si>
  <si>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</si>
  <si>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</si>
  <si>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</si>
  <si>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</si>
  <si>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</si>
  <si>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</si>
  <si>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</si>
  <si>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</si>
  <si>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</si>
  <si>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</si>
  <si>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</si>
  <si>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</si>
  <si>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</si>
  <si>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</si>
  <si>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</si>
  <si>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</si>
  <si>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</si>
  <si>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</si>
  <si>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</si>
  <si>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</si>
  <si>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</si>
  <si>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</si>
  <si>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</si>
  <si>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</si>
  <si>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</si>
  <si>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</si>
  <si>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</si>
  <si>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</si>
  <si>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</si>
  <si>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</si>
  <si>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</si>
  <si>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</si>
  <si>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</si>
  <si>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</si>
  <si>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</si>
  <si>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</si>
  <si>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</si>
  <si>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</si>
  <si>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</si>
  <si>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</si>
  <si>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</si>
  <si>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</si>
  <si>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</si>
  <si>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</si>
  <si>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</si>
  <si>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</si>
  <si>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</si>
  <si>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</si>
  <si>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</si>
  <si>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</si>
  <si>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</si>
  <si>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</si>
  <si>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</si>
  <si>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</si>
  <si>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</si>
  <si>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</si>
  <si>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</si>
  <si>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</si>
  <si>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</si>
  <si>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</si>
  <si>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</si>
  <si>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</si>
  <si>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</si>
  <si>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</si>
  <si>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</si>
  <si>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</si>
  <si>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</si>
  <si>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</si>
  <si>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</si>
  <si>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</si>
  <si>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</si>
  <si>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</si>
  <si>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</si>
  <si>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</si>
  <si>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</si>
  <si>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</si>
  <si>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</si>
  <si>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</si>
  <si>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</si>
  <si>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</si>
  <si>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</si>
  <si>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</si>
  <si>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</si>
  <si>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</si>
  <si>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</si>
  <si>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</si>
  <si>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</si>
  <si>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</si>
  <si>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</si>
  <si>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</si>
  <si>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</si>
  <si>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</si>
  <si>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</si>
  <si>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</si>
  <si>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</si>
  <si>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</si>
  <si>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</si>
  <si>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</si>
  <si>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</si>
  <si>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</si>
  <si>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</si>
  <si>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</si>
  <si>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</si>
  <si>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</si>
  <si>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</si>
  <si>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</si>
  <si>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</si>
  <si>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</si>
  <si>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</si>
  <si>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</si>
  <si>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</si>
  <si>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</si>
  <si>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</si>
  <si>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</si>
  <si>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</si>
  <si>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</si>
  <si>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</si>
  <si>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</si>
  <si>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</si>
  <si>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</si>
  <si>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</si>
  <si>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</si>
  <si>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</si>
  <si>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</si>
  <si>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</si>
  <si>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</si>
  <si>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</si>
  <si>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</si>
  <si>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</si>
  <si>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</si>
  <si>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</si>
  <si>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</si>
  <si>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</si>
  <si>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</si>
  <si>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</si>
  <si>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</si>
  <si>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</si>
  <si>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</si>
  <si>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</si>
  <si>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</si>
  <si>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</si>
  <si>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</si>
  <si>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</si>
  <si>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</si>
  <si>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</si>
  <si>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</si>
  <si>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</si>
  <si>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</si>
  <si>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</si>
  <si>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</si>
  <si>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</si>
  <si>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</si>
  <si>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</si>
  <si>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</si>
  <si>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</si>
  <si>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</si>
  <si>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</si>
  <si>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</si>
  <si>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</si>
  <si>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</si>
  <si>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</si>
  <si>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</si>
  <si>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</si>
  <si>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</si>
  <si>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</si>
  <si>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</si>
  <si>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</si>
  <si>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</si>
  <si>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</si>
  <si>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</si>
  <si>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</si>
  <si>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</si>
  <si>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</si>
  <si>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</si>
  <si>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</si>
  <si>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</si>
  <si>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</si>
  <si>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</si>
  <si>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</si>
  <si>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</si>
  <si>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</si>
  <si>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</si>
  <si>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</si>
  <si>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</si>
  <si>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</si>
  <si>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</si>
  <si>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</si>
  <si>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</si>
  <si>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</si>
  <si>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</si>
  <si>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</si>
  <si>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</si>
  <si>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</si>
  <si>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</si>
  <si>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</si>
  <si>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</si>
  <si>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</si>
  <si>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</si>
  <si>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</si>
  <si>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</si>
  <si>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</si>
  <si>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</si>
  <si>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</si>
  <si>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</si>
  <si>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</si>
  <si>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</si>
  <si>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</si>
  <si>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</si>
  <si>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</si>
  <si>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</si>
  <si>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</si>
  <si>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</si>
  <si>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</si>
  <si>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</si>
  <si>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</si>
  <si>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</si>
  <si>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</si>
  <si>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</si>
  <si>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</si>
  <si>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</si>
  <si>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</si>
  <si>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</si>
  <si>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</si>
  <si>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</si>
  <si>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</si>
  <si>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</si>
  <si>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</si>
  <si>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</si>
  <si>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</si>
  <si>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</si>
  <si>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</si>
  <si>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</si>
  <si>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</si>
  <si>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</si>
  <si>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</si>
  <si>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</si>
  <si>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</si>
  <si>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</si>
  <si>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</si>
  <si>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</si>
  <si>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</si>
  <si>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</si>
  <si>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</si>
  <si>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</si>
  <si>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</si>
  <si>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</si>
  <si>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</si>
  <si>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</si>
  <si>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</si>
  <si>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</si>
  <si>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</si>
  <si>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</si>
  <si>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</si>
  <si>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</si>
  <si>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</si>
  <si>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</si>
  <si>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</si>
  <si>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</si>
  <si>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</si>
  <si>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</si>
  <si>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</si>
  <si>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</si>
  <si>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</si>
  <si>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</si>
  <si>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</si>
  <si>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</si>
  <si>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</si>
  <si>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</si>
  <si>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</si>
  <si>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</si>
  <si>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</si>
  <si>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</si>
  <si>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</si>
  <si>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</si>
  <si>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</si>
  <si>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</si>
  <si>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</si>
  <si>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</si>
  <si>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</si>
  <si>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</si>
  <si>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</si>
  <si>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</si>
  <si>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</si>
  <si>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</si>
  <si>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</si>
  <si>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</si>
  <si>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</si>
  <si>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</si>
  <si>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</si>
  <si>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</si>
  <si>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</si>
  <si>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</si>
  <si>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</si>
  <si>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</si>
  <si>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</si>
  <si>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</si>
  <si>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</si>
  <si>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</si>
  <si>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</si>
  <si>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</si>
  <si>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</si>
  <si>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</si>
  <si>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</si>
  <si>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</si>
  <si>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</si>
  <si>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</si>
  <si>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</si>
  <si>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</si>
  <si>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</si>
  <si>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</si>
  <si>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</si>
  <si>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</si>
  <si>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</si>
  <si>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</si>
  <si>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</si>
  <si>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</si>
  <si>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</si>
  <si>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</si>
  <si>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</si>
  <si>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</si>
  <si>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</si>
  <si>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</si>
  <si>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</si>
  <si>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</si>
  <si>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</si>
  <si>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</si>
  <si>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</si>
  <si>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</si>
  <si>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</si>
  <si>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</si>
  <si>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</si>
  <si>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</si>
  <si>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</si>
  <si>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</si>
  <si>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</si>
  <si>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</si>
  <si>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</si>
  <si>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</si>
  <si>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</si>
  <si>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</si>
  <si>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</si>
  <si>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</si>
  <si>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</si>
  <si>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</si>
  <si>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</si>
  <si>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</si>
  <si>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</si>
  <si>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</si>
  <si>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</si>
  <si>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</si>
  <si>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</si>
  <si>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</si>
  <si>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</si>
  <si>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</si>
  <si>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</si>
  <si>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</si>
  <si>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</si>
  <si>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</si>
  <si>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</si>
  <si>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</si>
  <si>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</si>
  <si>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</si>
  <si>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</si>
  <si>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</si>
  <si>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</si>
  <si>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</si>
  <si>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</si>
  <si>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</si>
  <si>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</si>
  <si>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</si>
  <si>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</si>
  <si>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</si>
  <si>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</si>
  <si>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</si>
  <si>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</si>
  <si>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</si>
  <si>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</si>
  <si>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</si>
  <si>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</si>
  <si>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</si>
  <si>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</si>
  <si>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</si>
  <si>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</si>
  <si>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</si>
  <si>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</si>
  <si>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</si>
  <si>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</si>
  <si>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</si>
  <si>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</si>
  <si>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</si>
  <si>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</si>
  <si>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</si>
  <si>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</si>
  <si>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</si>
  <si>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</si>
  <si>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</si>
  <si>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</si>
  <si>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</si>
  <si>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</si>
  <si>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</si>
  <si>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</si>
  <si>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</si>
  <si>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</si>
  <si>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</si>
  <si>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</si>
  <si>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</si>
  <si>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</si>
  <si>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</si>
  <si>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</si>
  <si>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</si>
  <si>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</si>
  <si>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</si>
  <si>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</si>
  <si>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</si>
  <si>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</si>
  <si>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</si>
  <si>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</si>
  <si>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</si>
  <si>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</si>
  <si>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</si>
  <si>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</si>
  <si>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</si>
  <si>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</si>
  <si>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</si>
  <si>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</si>
  <si>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</si>
  <si>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</si>
  <si>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</si>
  <si>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</si>
  <si>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</si>
  <si>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</si>
  <si>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</si>
  <si>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</si>
  <si>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</si>
  <si>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</si>
  <si>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</si>
  <si>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</si>
  <si>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</si>
  <si>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</si>
  <si>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</si>
  <si>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</si>
  <si>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</si>
  <si>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</si>
  <si>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</si>
  <si>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</si>
  <si>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</si>
  <si>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</si>
  <si>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</si>
  <si>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</si>
  <si>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</si>
  <si>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</si>
  <si>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</si>
  <si>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</si>
  <si>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</si>
  <si>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</si>
  <si>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</si>
  <si>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</si>
  <si>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</si>
  <si>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</si>
  <si>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</si>
  <si>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</si>
  <si>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</si>
  <si>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</si>
  <si>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</si>
  <si>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</si>
  <si>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</si>
  <si>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</si>
  <si>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</si>
  <si>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</si>
  <si>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</si>
  <si>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</si>
  <si>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</si>
  <si>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</si>
  <si>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</si>
  <si>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</si>
  <si>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</si>
  <si>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</si>
  <si>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</si>
  <si>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</si>
  <si>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</si>
  <si>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</si>
  <si>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</si>
  <si>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</si>
  <si>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</si>
  <si>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</si>
  <si>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</si>
  <si>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</si>
  <si>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</si>
  <si>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</si>
  <si>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</si>
  <si>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</si>
  <si>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</si>
  <si>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</si>
  <si>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</si>
  <si>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</si>
  <si>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</si>
  <si>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</si>
  <si>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</si>
  <si>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</si>
  <si>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</si>
  <si>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</si>
  <si>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</si>
  <si>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</si>
  <si>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</si>
  <si>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</si>
  <si>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</si>
  <si>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</si>
  <si>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</si>
  <si>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</si>
  <si>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</si>
  <si>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</si>
  <si>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</si>
  <si>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</si>
  <si>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</si>
  <si>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</si>
  <si>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</si>
  <si>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</si>
  <si>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</si>
  <si>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</si>
  <si>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</si>
  <si>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</si>
  <si>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</si>
  <si>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</si>
  <si>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</si>
  <si>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</si>
  <si>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</si>
  <si>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</si>
  <si>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</si>
  <si>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</si>
  <si>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</si>
  <si>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</si>
  <si>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</si>
  <si>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</si>
  <si>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</si>
  <si>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</si>
  <si>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</si>
  <si>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</si>
  <si>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</si>
  <si>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</si>
  <si>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</si>
  <si>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</si>
  <si>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</si>
  <si>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</si>
  <si>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</si>
  <si>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</si>
  <si>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</si>
  <si>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</si>
  <si>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</si>
  <si>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</si>
  <si>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</si>
  <si>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</si>
  <si>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</si>
  <si>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</si>
  <si>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</si>
  <si>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</si>
  <si>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</si>
  <si>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</si>
  <si>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</si>
  <si>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</si>
  <si>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</si>
  <si>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</si>
  <si>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</si>
  <si>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</si>
  <si>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</si>
  <si>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</si>
  <si>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</si>
  <si>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</si>
  <si>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</si>
  <si>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</si>
  <si>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</si>
  <si>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</si>
  <si>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</si>
  <si>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</si>
  <si>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</si>
  <si>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</si>
  <si>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</si>
  <si>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</si>
  <si>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</si>
  <si>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</si>
  <si>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</si>
  <si>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</si>
  <si>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</si>
  <si>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</si>
  <si>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</si>
  <si>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</si>
  <si>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</si>
  <si>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</si>
  <si>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</si>
  <si>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</si>
  <si>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</si>
  <si>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</si>
  <si>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</si>
  <si>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</si>
  <si>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</si>
  <si>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</si>
  <si>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</si>
  <si>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</si>
  <si>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</si>
  <si>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</si>
  <si>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</si>
  <si>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</si>
  <si>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</si>
  <si>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</si>
  <si>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</si>
  <si>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</si>
  <si>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</si>
  <si>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</si>
  <si>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</si>
  <si>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</si>
  <si>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</si>
  <si>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</si>
  <si>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</si>
  <si>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</si>
  <si>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</si>
  <si>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</si>
  <si>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</si>
  <si>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</si>
  <si>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</si>
  <si>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</si>
  <si>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</si>
  <si>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</si>
  <si>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</si>
  <si>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</si>
  <si>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</si>
  <si>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</si>
  <si>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</si>
  <si>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</si>
  <si>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</si>
  <si>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</si>
  <si>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</si>
  <si>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</si>
  <si>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</si>
  <si>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</si>
  <si>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</si>
  <si>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</si>
  <si>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</si>
  <si>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</si>
  <si>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</si>
  <si>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</si>
  <si>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</si>
  <si>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</si>
  <si>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</si>
  <si>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</si>
  <si>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</si>
  <si>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</si>
  <si>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</si>
  <si>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</si>
  <si>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</si>
  <si>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</si>
  <si>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</si>
  <si>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</si>
  <si>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</si>
  <si>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</si>
  <si>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</si>
  <si>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</si>
  <si>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</si>
  <si>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</si>
  <si>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</si>
  <si>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</si>
  <si>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</si>
  <si>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</si>
  <si>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</si>
  <si>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</si>
  <si>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</si>
  <si>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</si>
  <si>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</si>
  <si>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</si>
  <si>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</si>
  <si>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</si>
  <si>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</si>
  <si>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</si>
  <si>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</si>
  <si>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</si>
  <si>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</si>
  <si>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</si>
  <si>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</si>
  <si>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</si>
  <si>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</si>
  <si>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</si>
  <si>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</si>
  <si>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</si>
  <si>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</si>
  <si>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</si>
  <si>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</si>
  <si>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</si>
  <si>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</si>
  <si>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</si>
  <si>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</si>
  <si>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</si>
  <si>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</si>
  <si>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</si>
  <si>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</si>
  <si>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</si>
  <si>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</si>
  <si>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</si>
  <si>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</si>
  <si>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</si>
  <si>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</si>
  <si>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</si>
  <si>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</si>
  <si>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</si>
  <si>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</si>
  <si>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</si>
  <si>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</si>
  <si>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</si>
  <si>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</si>
  <si>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</si>
  <si>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</si>
  <si>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</si>
  <si>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</si>
  <si>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</si>
  <si>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</si>
  <si>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</si>
  <si>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</si>
  <si>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</si>
  <si>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</si>
  <si>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</si>
  <si>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</si>
  <si>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</si>
  <si>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</si>
  <si>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</si>
  <si>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</si>
  <si>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</si>
  <si>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</si>
  <si>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</si>
  <si>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</si>
  <si>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</si>
  <si>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</si>
  <si>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</si>
  <si>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</si>
  <si>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</si>
  <si>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</si>
  <si>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</si>
  <si>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</si>
  <si>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</si>
  <si>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</si>
  <si>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</si>
  <si>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</si>
  <si>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</si>
  <si>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</si>
  <si>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</si>
  <si>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</si>
  <si>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</si>
  <si>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</si>
  <si>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</si>
  <si>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</si>
  <si>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</si>
  <si>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</si>
  <si>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</si>
  <si>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</si>
  <si>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</si>
  <si>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</si>
  <si>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</si>
  <si>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</si>
  <si>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</si>
  <si>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</si>
  <si>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</si>
  <si>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</si>
  <si>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</si>
  <si>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</si>
  <si>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</si>
  <si>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</si>
  <si>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</si>
  <si>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</si>
  <si>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</si>
  <si>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</si>
  <si>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</si>
  <si>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</si>
  <si>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</si>
  <si>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</si>
  <si>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</si>
  <si>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</si>
  <si>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</si>
  <si>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</si>
  <si>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</si>
  <si>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</si>
  <si>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</si>
  <si>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</si>
  <si>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</si>
  <si>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</si>
  <si>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</si>
  <si>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</si>
  <si>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</si>
  <si>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</si>
  <si>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</si>
  <si>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</si>
  <si>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</si>
  <si>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</si>
  <si>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</si>
  <si>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</si>
  <si>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</si>
  <si>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</si>
  <si>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</si>
  <si>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</si>
  <si>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</si>
  <si>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</si>
  <si>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</si>
  <si>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</si>
  <si>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</si>
  <si>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</si>
  <si>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</si>
  <si>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</si>
  <si>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</si>
  <si>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</si>
  <si>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</si>
  <si>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</si>
  <si>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</si>
  <si>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</si>
  <si>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</si>
  <si>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</si>
  <si>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</si>
  <si>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</si>
  <si>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</si>
  <si>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</si>
  <si>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</si>
  <si>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</si>
  <si>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</si>
  <si>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</si>
  <si>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</si>
  <si>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</si>
  <si>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</si>
  <si>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</si>
  <si>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</si>
  <si>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</si>
  <si>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</si>
  <si>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</si>
  <si>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</si>
  <si>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</si>
  <si>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</si>
  <si>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</si>
  <si>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</si>
  <si>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</si>
  <si>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</si>
  <si>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</si>
  <si>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</si>
  <si>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</si>
  <si>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</si>
  <si>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</si>
  <si>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</si>
  <si>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</si>
  <si>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</si>
  <si>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</si>
  <si>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</si>
  <si>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</si>
  <si>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</si>
  <si>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</si>
  <si>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</si>
  <si>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</si>
  <si>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</si>
  <si>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</si>
  <si>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</si>
  <si>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</si>
  <si>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</si>
  <si>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</si>
  <si>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</si>
  <si>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</si>
  <si>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</si>
  <si>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</si>
  <si>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</si>
  <si>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</si>
  <si>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</si>
  <si>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</si>
  <si>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</si>
  <si>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</si>
  <si>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</si>
  <si>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</si>
  <si>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</si>
  <si>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</si>
  <si>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</si>
  <si>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</si>
  <si>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</si>
  <si>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</si>
  <si>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</si>
  <si>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</si>
  <si>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</si>
  <si>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</si>
  <si>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</si>
  <si>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</si>
  <si>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</si>
  <si>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</si>
  <si>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</si>
  <si>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</si>
  <si>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</si>
  <si>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</si>
  <si>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</si>
  <si>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</si>
  <si>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</si>
  <si>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</si>
  <si>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</si>
  <si>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</si>
  <si>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</si>
  <si>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</si>
  <si>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</si>
  <si>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</si>
  <si>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</si>
  <si>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</si>
  <si>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</si>
  <si>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</si>
  <si>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</si>
  <si>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</si>
  <si>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</si>
  <si>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</si>
  <si>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</si>
  <si>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</si>
  <si>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</si>
  <si>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</si>
  <si>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</si>
  <si>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</si>
  <si>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</si>
  <si>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</si>
  <si>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</si>
  <si>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</si>
  <si>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</si>
  <si>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</si>
  <si>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</si>
  <si>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</si>
  <si>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</si>
  <si>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</si>
  <si>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</si>
  <si>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</si>
  <si>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</si>
  <si>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</si>
  <si>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</si>
  <si>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</si>
  <si>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</si>
  <si>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</si>
  <si>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</si>
  <si>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</si>
  <si>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</si>
  <si>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</si>
  <si>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</si>
  <si>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</si>
  <si>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</si>
  <si>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</si>
  <si>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</si>
  <si>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</si>
  <si>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</si>
  <si>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</si>
  <si>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</si>
  <si>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</si>
  <si>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</si>
  <si>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</si>
  <si>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</si>
  <si>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</si>
  <si>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</si>
  <si>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</si>
  <si>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</si>
  <si>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</si>
  <si>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</si>
  <si>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</si>
  <si>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</si>
  <si>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</si>
  <si>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</si>
  <si>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</si>
  <si>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</si>
  <si>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</si>
  <si>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</si>
  <si>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</si>
  <si>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</si>
  <si>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</si>
  <si>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</si>
  <si>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</si>
  <si>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</si>
  <si>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</si>
  <si>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</si>
  <si>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</si>
  <si>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</si>
  <si>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</si>
  <si>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</si>
  <si>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</si>
  <si>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</si>
  <si>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</si>
  <si>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</si>
  <si>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</si>
  <si>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</si>
  <si>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</si>
  <si>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</si>
  <si>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</si>
  <si>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</si>
  <si>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</si>
  <si>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</si>
  <si>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</si>
  <si>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</si>
  <si>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</si>
  <si>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</si>
  <si>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</si>
  <si>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</si>
  <si>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</si>
  <si>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</si>
  <si>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</si>
  <si>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</si>
  <si>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</si>
  <si>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</si>
  <si>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</si>
  <si>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</si>
  <si>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</si>
  <si>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</si>
  <si>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</si>
  <si>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</si>
  <si>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</si>
  <si>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</si>
  <si>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</si>
  <si>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</si>
  <si>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</si>
  <si>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</si>
  <si>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</si>
  <si>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</si>
  <si>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</si>
  <si>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</si>
  <si>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</si>
  <si>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</si>
  <si>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</si>
  <si>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</si>
  <si>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</si>
  <si>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</si>
  <si>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</si>
  <si>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</si>
  <si>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</si>
  <si>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</si>
  <si>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</si>
  <si>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</si>
  <si>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</si>
  <si>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</si>
  <si>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</si>
  <si>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</si>
  <si>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</si>
  <si>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</si>
  <si>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</si>
  <si>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</si>
  <si>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</si>
  <si>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</si>
  <si>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</si>
  <si>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</si>
  <si>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</si>
  <si>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</si>
  <si>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</si>
  <si>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</si>
  <si>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</si>
  <si>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</si>
  <si>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</si>
  <si>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</si>
  <si>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</si>
  <si>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</si>
  <si>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</si>
  <si>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</si>
  <si>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</si>
  <si>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</si>
  <si>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</si>
  <si>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</si>
  <si>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</si>
  <si>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</si>
  <si>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</si>
  <si>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</si>
  <si>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</si>
  <si>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</si>
  <si>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</si>
  <si>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</si>
  <si>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</si>
  <si>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</si>
  <si>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</si>
  <si>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</si>
  <si>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</si>
  <si>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</si>
  <si>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</si>
  <si>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</si>
  <si>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</si>
  <si>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</si>
  <si>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</si>
  <si>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</si>
  <si>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</si>
  <si>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</si>
  <si>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</si>
  <si>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</si>
  <si>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</si>
  <si>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</si>
  <si>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</si>
  <si>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</si>
  <si>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</si>
  <si>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</si>
  <si>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</si>
  <si>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</si>
  <si>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</si>
  <si>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</si>
  <si>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</si>
  <si>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</si>
  <si>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</si>
  <si>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</si>
  <si>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</si>
  <si>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</si>
  <si>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</si>
  <si>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</si>
  <si>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</si>
  <si>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</si>
  <si>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</si>
  <si>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</si>
  <si>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</si>
  <si>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</si>
  <si>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</si>
  <si>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</si>
  <si>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</si>
  <si>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</si>
  <si>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</si>
  <si>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</si>
  <si>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</si>
  <si>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</si>
  <si>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</si>
  <si>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</si>
  <si>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</si>
  <si>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</si>
  <si>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</si>
  <si>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</si>
  <si>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</si>
  <si>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</si>
  <si>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</si>
  <si>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</si>
  <si>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</si>
  <si>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</si>
  <si>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</si>
  <si>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</si>
  <si>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</si>
  <si>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</si>
  <si>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</si>
  <si>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</si>
  <si>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</si>
  <si>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</si>
  <si>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</si>
  <si>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</si>
  <si>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</si>
  <si>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</si>
  <si>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</si>
  <si>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</si>
  <si>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</si>
  <si>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</si>
  <si>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</si>
  <si>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</si>
  <si>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</si>
  <si>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</si>
  <si>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</si>
  <si>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</si>
  <si>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</si>
  <si>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</si>
  <si>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</si>
  <si>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</si>
  <si>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</si>
  <si>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</si>
  <si>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</si>
  <si>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</si>
  <si>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</si>
  <si>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</si>
  <si>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</si>
  <si>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</si>
  <si>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</si>
  <si>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</si>
  <si>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</si>
  <si>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</si>
  <si>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</si>
  <si>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</si>
  <si>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</si>
  <si>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</si>
  <si>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</si>
  <si>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</si>
  <si>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</si>
  <si>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</si>
  <si>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</si>
  <si>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</si>
  <si>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</si>
  <si>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</si>
  <si>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</si>
  <si>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</si>
  <si>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</si>
  <si>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</si>
  <si>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</si>
  <si>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</si>
  <si>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</si>
  <si>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</si>
  <si>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</si>
  <si>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</si>
  <si>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</si>
  <si>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</si>
  <si>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</si>
  <si>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</si>
  <si>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</si>
  <si>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</si>
  <si>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</si>
  <si>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</si>
  <si>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</si>
  <si>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</si>
  <si>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</si>
  <si>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</si>
  <si>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</si>
  <si>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</si>
  <si>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</si>
  <si>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</si>
  <si>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</si>
  <si>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</si>
  <si>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</si>
  <si>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</si>
  <si>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</si>
  <si>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</si>
  <si>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</si>
  <si>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</si>
  <si>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</si>
  <si>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</si>
  <si>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</si>
  <si>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</si>
  <si>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</si>
  <si>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</si>
  <si>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</si>
  <si>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</si>
  <si>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</si>
  <si>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</si>
  <si>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</si>
  <si>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</si>
  <si>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</si>
  <si>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</si>
  <si>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</si>
  <si>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</si>
  <si>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</si>
  <si>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</si>
  <si>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</si>
  <si>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</si>
  <si>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</si>
  <si>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</si>
  <si>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</si>
  <si>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</si>
  <si>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</si>
  <si>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</si>
  <si>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</si>
  <si>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</si>
  <si>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</si>
  <si>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</si>
  <si>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</si>
  <si>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</si>
  <si>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</si>
  <si>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</si>
  <si>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</si>
  <si>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</si>
  <si>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</si>
  <si>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</si>
  <si>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</si>
  <si>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</si>
  <si>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</si>
  <si>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</si>
  <si>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</si>
  <si>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</si>
  <si>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</si>
  <si>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</si>
  <si>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</si>
  <si>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</si>
  <si>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</si>
  <si>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</si>
  <si>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</si>
  <si>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</si>
  <si>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</si>
  <si>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</si>
  <si>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</si>
  <si>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</si>
  <si>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</si>
  <si>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</si>
  <si>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</si>
  <si>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</si>
  <si>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</si>
  <si>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</si>
  <si>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</si>
  <si>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</si>
  <si>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</si>
  <si>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</si>
  <si>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</si>
  <si>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</si>
  <si>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</si>
  <si>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</si>
  <si>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</si>
  <si>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</si>
  <si>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</si>
  <si>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</si>
  <si>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</si>
  <si>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</si>
  <si>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</si>
  <si>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</si>
  <si>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</si>
  <si>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</si>
  <si>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</si>
  <si>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</si>
  <si>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</si>
  <si>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</si>
  <si>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</si>
  <si>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</si>
  <si>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</si>
  <si>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</si>
  <si>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</si>
  <si>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</si>
  <si>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</si>
  <si>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</si>
  <si>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</si>
  <si>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</si>
  <si>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</si>
  <si>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</si>
  <si>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</si>
  <si>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</si>
  <si>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</si>
  <si>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</si>
  <si>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</si>
  <si>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</si>
  <si>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</si>
  <si>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</si>
  <si>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</si>
  <si>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</si>
  <si>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</si>
  <si>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</si>
  <si>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</si>
  <si>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</si>
  <si>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</si>
  <si>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</si>
  <si>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</si>
  <si>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</si>
  <si>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</si>
  <si>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</si>
  <si>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</si>
  <si>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</si>
  <si>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</si>
  <si>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</si>
  <si>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</si>
  <si>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</si>
  <si>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</si>
  <si>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</si>
  <si>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</si>
  <si>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</si>
  <si>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</si>
  <si>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</si>
  <si>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</si>
  <si>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</si>
  <si>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</si>
  <si>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</si>
  <si>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</si>
  <si>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</si>
  <si>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</si>
  <si>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</si>
  <si>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</si>
  <si>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</si>
  <si>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</si>
  <si>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</si>
  <si>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</si>
  <si>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</si>
  <si>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</si>
  <si>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</si>
  <si>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</si>
  <si>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</si>
  <si>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</si>
  <si>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</si>
  <si>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</si>
  <si>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</si>
  <si>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</si>
  <si>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</si>
  <si>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</si>
  <si>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</si>
  <si>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</si>
  <si>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</si>
  <si>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</si>
  <si>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</si>
  <si>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</si>
  <si>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</si>
  <si>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</si>
  <si>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</si>
  <si>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</si>
  <si>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</si>
  <si>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</si>
  <si>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</si>
  <si>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</si>
  <si>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</si>
  <si>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</si>
  <si>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</si>
  <si>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</si>
  <si>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</si>
  <si>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</si>
  <si>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</si>
  <si>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</si>
  <si>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</si>
  <si>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</si>
  <si>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</si>
  <si>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</si>
  <si>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</si>
  <si>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</si>
  <si>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</si>
  <si>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</si>
  <si>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</si>
  <si>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</si>
  <si>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</si>
  <si>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</si>
  <si>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</si>
  <si>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</si>
  <si>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</si>
  <si>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</si>
  <si>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</si>
  <si>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</si>
  <si>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</si>
  <si>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</si>
  <si>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</si>
  <si>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</si>
  <si>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</si>
  <si>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</si>
  <si>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</si>
  <si>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</si>
  <si>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</si>
  <si>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</si>
  <si>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</si>
  <si>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</si>
  <si>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</si>
  <si>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</si>
  <si>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</si>
  <si>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</si>
  <si>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</si>
  <si>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</si>
  <si>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</si>
  <si>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</si>
  <si>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</si>
  <si>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</si>
  <si>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</si>
  <si>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</si>
  <si>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</si>
  <si>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</si>
  <si>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</si>
  <si>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</si>
  <si>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</si>
  <si>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</si>
  <si>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</si>
  <si>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</si>
  <si>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</si>
  <si>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</si>
  <si>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</si>
  <si>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</si>
  <si>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</si>
  <si>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</si>
  <si>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</si>
  <si>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</si>
  <si>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</si>
  <si>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</si>
  <si>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</si>
  <si>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</si>
  <si>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</si>
  <si>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</si>
  <si>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</si>
  <si>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</si>
  <si>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</si>
  <si>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</si>
  <si>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</si>
  <si>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</si>
  <si>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</si>
  <si>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</si>
  <si>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</si>
  <si>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</si>
  <si>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</si>
  <si>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</si>
  <si>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</si>
  <si>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</si>
  <si>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</si>
  <si>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</si>
  <si>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</si>
  <si>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</si>
  <si>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</si>
  <si>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</si>
  <si>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</si>
  <si>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</si>
  <si>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</si>
  <si>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</si>
  <si>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</si>
  <si>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</si>
  <si>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</si>
  <si>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</si>
  <si>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</si>
  <si>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</si>
  <si>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</si>
  <si>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</si>
  <si>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</si>
  <si>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</si>
  <si>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</si>
  <si>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</si>
  <si>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</si>
  <si>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</si>
  <si>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</si>
  <si>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</si>
  <si>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</si>
  <si>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</si>
  <si>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</si>
  <si>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</si>
  <si>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</si>
  <si>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</si>
  <si>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</si>
  <si>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</si>
  <si>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</si>
  <si>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</si>
  <si>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</si>
  <si>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</si>
  <si>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</si>
  <si>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</si>
  <si>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</si>
  <si>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</si>
  <si>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</si>
  <si>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</si>
  <si>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</si>
  <si>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</si>
  <si>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</si>
  <si>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</si>
  <si>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</si>
  <si>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</si>
  <si>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</si>
  <si>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</si>
  <si>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</si>
  <si>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</si>
  <si>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</si>
  <si>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</si>
  <si>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</si>
  <si>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</si>
  <si>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</si>
  <si>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</si>
  <si>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</si>
  <si>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</si>
  <si>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</si>
  <si>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</si>
  <si>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</si>
  <si>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</si>
  <si>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</si>
  <si>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</si>
  <si>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</si>
  <si>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</si>
  <si>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</si>
  <si>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</si>
  <si>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</si>
  <si>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</si>
  <si>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</si>
  <si>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</si>
  <si>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</si>
  <si>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</si>
  <si>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</si>
  <si>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</si>
  <si>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</si>
  <si>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</si>
  <si>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</si>
  <si>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</si>
  <si>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</si>
  <si>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</si>
  <si>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</si>
  <si>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</si>
  <si>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</si>
  <si>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</si>
  <si>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</si>
  <si>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</si>
  <si>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</si>
  <si>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</si>
  <si>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</si>
  <si>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</si>
  <si>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</si>
  <si>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</si>
  <si>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</si>
  <si>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</si>
  <si>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</si>
  <si>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</si>
  <si>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</si>
  <si>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</si>
  <si>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</si>
  <si>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</si>
  <si>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</si>
  <si>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</si>
  <si>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</si>
  <si>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</si>
  <si>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</si>
  <si>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</si>
  <si>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</si>
  <si>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</si>
  <si>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</si>
  <si>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</si>
  <si>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</si>
  <si>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</si>
  <si>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</si>
  <si>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</si>
  <si>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</si>
  <si>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</si>
  <si>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</si>
  <si>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</si>
  <si>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</si>
  <si>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</si>
  <si>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</si>
  <si>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</si>
  <si>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</si>
  <si>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</si>
  <si>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</si>
  <si>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</si>
  <si>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</si>
  <si>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</si>
  <si>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</si>
  <si>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</si>
  <si>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</si>
  <si>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</si>
  <si>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</si>
  <si>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</si>
  <si>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</si>
  <si>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</si>
  <si>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</si>
  <si>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</si>
  <si>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</si>
  <si>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</si>
  <si>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</si>
  <si>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</si>
  <si>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</si>
  <si>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</si>
  <si>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</si>
  <si>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</si>
  <si>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</si>
  <si>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</si>
  <si>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</si>
  <si>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</si>
  <si>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</si>
  <si>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</si>
  <si>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</si>
  <si>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</si>
  <si>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</si>
  <si>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</si>
  <si>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</si>
  <si>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</si>
  <si>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</si>
  <si>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</si>
  <si>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</si>
  <si>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</si>
  <si>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</si>
  <si>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</si>
  <si>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</si>
  <si>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</si>
  <si>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</si>
  <si>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</si>
  <si>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</si>
  <si>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</si>
  <si>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</si>
  <si>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</si>
  <si>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</si>
  <si>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</si>
  <si>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</si>
  <si>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</si>
  <si>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</si>
  <si>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</si>
  <si>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</si>
  <si>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</si>
  <si>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</si>
  <si>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</si>
  <si>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</si>
  <si>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</si>
  <si>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</si>
  <si>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</si>
  <si>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</si>
  <si>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</si>
  <si>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</si>
  <si>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</si>
  <si>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</si>
  <si>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</si>
  <si>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</si>
  <si>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</si>
  <si>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</si>
  <si>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</si>
  <si>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</si>
  <si>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</si>
  <si>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</si>
  <si>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</si>
  <si>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</si>
  <si>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</si>
  <si>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</si>
  <si>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</si>
  <si>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</si>
  <si>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</si>
  <si>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</si>
  <si>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</si>
  <si>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</si>
  <si>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</si>
  <si>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</si>
  <si>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</si>
  <si>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</si>
  <si>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</si>
  <si>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</si>
  <si>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</si>
  <si>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</si>
  <si>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</si>
  <si>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</si>
  <si>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</si>
  <si>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</si>
  <si>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</si>
  <si>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</si>
  <si>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</si>
  <si>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</si>
  <si>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</si>
  <si>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</si>
  <si>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</si>
  <si>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</si>
  <si>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</si>
  <si>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</si>
  <si>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</si>
  <si>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</si>
  <si>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</si>
  <si>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</si>
  <si>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</si>
  <si>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</si>
  <si>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</si>
  <si>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</si>
  <si>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</si>
  <si>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</si>
  <si>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</si>
  <si>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</si>
  <si>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</si>
  <si>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</si>
  <si>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</si>
  <si>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</si>
  <si>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</si>
  <si>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</si>
  <si>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</si>
  <si>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</si>
  <si>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</si>
  <si>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</si>
  <si>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</si>
  <si>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</si>
  <si>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</si>
  <si>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</si>
  <si>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</si>
  <si>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</si>
  <si>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</si>
  <si>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</si>
  <si>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</si>
  <si>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</si>
  <si>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</si>
  <si>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</si>
  <si>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</si>
  <si>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</si>
  <si>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</si>
  <si>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</si>
  <si>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</si>
  <si>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</si>
  <si>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</si>
  <si>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</si>
  <si>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</si>
  <si>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</si>
  <si>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</si>
  <si>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</si>
  <si>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</si>
  <si>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</si>
  <si>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</si>
  <si>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</si>
  <si>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</si>
  <si>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</si>
  <si>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</si>
  <si>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</si>
  <si>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</si>
  <si>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</si>
  <si>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</si>
  <si>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</si>
  <si>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</si>
  <si>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</si>
  <si>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</si>
  <si>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</si>
  <si>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</si>
  <si>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</si>
  <si>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</si>
  <si>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</si>
  <si>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</si>
  <si>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</si>
  <si>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</si>
  <si>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</si>
  <si>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</si>
  <si>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</si>
  <si>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</si>
  <si>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</si>
  <si>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</si>
  <si>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</si>
  <si>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</si>
  <si>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</si>
  <si>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</si>
  <si>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</si>
  <si>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</si>
  <si>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</si>
  <si>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</si>
  <si>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</si>
  <si>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</si>
  <si>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</si>
  <si>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</si>
  <si>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</si>
  <si>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</si>
  <si>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</si>
  <si>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</si>
  <si>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</si>
  <si>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</si>
  <si>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</si>
  <si>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</si>
  <si>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</si>
  <si>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</si>
  <si>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</si>
  <si>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</si>
  <si>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</si>
  <si>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</si>
  <si>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</si>
  <si>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</si>
  <si>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</si>
  <si>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</si>
  <si>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</si>
  <si>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</si>
  <si>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</si>
  <si>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</si>
  <si>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</si>
  <si>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</si>
  <si>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</si>
  <si>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</si>
  <si>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</si>
  <si>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</si>
  <si>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</si>
  <si>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</si>
  <si>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</si>
  <si>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</si>
  <si>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</si>
  <si>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</si>
  <si>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</si>
  <si>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</si>
  <si>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</si>
  <si>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</si>
  <si>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</si>
  <si>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</si>
  <si>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</si>
  <si>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</si>
  <si>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</si>
  <si>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</si>
  <si>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</si>
  <si>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</si>
  <si>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</si>
  <si>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</si>
  <si>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</si>
  <si>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</si>
  <si>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</si>
  <si>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</si>
  <si>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</si>
  <si>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</si>
  <si>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</si>
  <si>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</si>
  <si>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</si>
  <si>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</si>
  <si>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</si>
  <si>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</si>
  <si>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</si>
  <si>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</si>
  <si>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</si>
  <si>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</si>
  <si>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</si>
  <si>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</si>
  <si>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</si>
  <si>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</si>
  <si>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</si>
  <si>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</si>
  <si>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</si>
  <si>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</si>
  <si>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</si>
  <si>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</si>
  <si>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</si>
  <si>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</si>
  <si>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</si>
  <si>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</si>
  <si>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</si>
  <si>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</si>
  <si>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</si>
  <si>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</si>
  <si>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</si>
  <si>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</si>
  <si>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</si>
  <si>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</si>
  <si>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</si>
  <si>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</si>
  <si>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</si>
  <si>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</si>
  <si>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</si>
  <si>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</si>
  <si>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</si>
  <si>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</si>
  <si>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</si>
  <si>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</si>
  <si>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</si>
  <si>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</si>
  <si>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</si>
  <si>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</si>
  <si>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</si>
  <si>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</si>
  <si>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</si>
  <si>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</si>
  <si>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</si>
  <si>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</si>
  <si>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</si>
  <si>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</si>
  <si>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</si>
  <si>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</si>
  <si>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</si>
  <si>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</si>
  <si>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</si>
  <si>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</si>
  <si>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</si>
  <si>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</si>
  <si>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</si>
  <si>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</si>
  <si>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</si>
  <si>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</si>
  <si>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</si>
  <si>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</si>
  <si>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</si>
  <si>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</si>
  <si>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</si>
  <si>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</si>
  <si>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</si>
  <si>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</si>
  <si>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</si>
  <si>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</si>
  <si>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</si>
  <si>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</si>
  <si>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</si>
  <si>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</si>
  <si>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</si>
  <si>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</si>
  <si>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</si>
  <si>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</si>
  <si>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</si>
  <si>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</si>
  <si>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</si>
  <si>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</si>
  <si>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</si>
  <si>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</si>
  <si>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</si>
  <si>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</si>
  <si>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</si>
  <si>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</si>
  <si>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</si>
  <si>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</si>
  <si>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</si>
  <si>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</si>
  <si>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</si>
  <si>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</si>
  <si>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</si>
  <si>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</si>
  <si>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</si>
  <si>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</si>
  <si>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</si>
  <si>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</si>
  <si>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</si>
  <si>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</si>
  <si>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</si>
  <si>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</si>
  <si>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</si>
  <si>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</si>
  <si>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</si>
  <si>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</si>
  <si>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</si>
  <si>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</si>
  <si>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</si>
  <si>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</si>
  <si>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</si>
  <si>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</si>
  <si>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</si>
  <si>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</si>
  <si>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</si>
  <si>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</si>
  <si>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</si>
  <si>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</si>
  <si>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</si>
  <si>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</si>
  <si>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</si>
  <si>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</si>
  <si>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</si>
  <si>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</si>
  <si>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</si>
  <si>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</si>
  <si>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</si>
  <si>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</si>
  <si>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</si>
  <si>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</si>
  <si>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</si>
  <si>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</si>
  <si>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</si>
  <si>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</si>
  <si>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</si>
  <si>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</si>
  <si>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</si>
  <si>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</si>
  <si>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</si>
  <si>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</si>
  <si>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</si>
  <si>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</si>
  <si>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</si>
  <si>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</si>
  <si>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</si>
  <si>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</si>
  <si>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</si>
  <si>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</si>
  <si>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</si>
  <si>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</si>
  <si>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</si>
  <si>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</si>
  <si>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</si>
  <si>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</si>
  <si>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</si>
  <si>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</si>
  <si>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</si>
  <si>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</si>
  <si>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</si>
  <si>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</si>
  <si>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</si>
  <si>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</si>
  <si>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</si>
  <si>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</si>
  <si>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</si>
  <si>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</si>
  <si>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</si>
  <si>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</si>
  <si>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</si>
  <si>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</si>
  <si>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</si>
  <si>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</si>
  <si>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</si>
  <si>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</si>
  <si>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</si>
  <si>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</si>
  <si>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</si>
  <si>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</si>
  <si>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</si>
  <si>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</si>
  <si>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</si>
  <si>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</si>
  <si>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</si>
  <si>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</si>
  <si>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</si>
  <si>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</si>
  <si>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</si>
  <si>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</si>
  <si>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</si>
  <si>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</si>
  <si>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</si>
  <si>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</si>
  <si>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</si>
  <si>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</si>
  <si>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</si>
  <si>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</si>
  <si>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</si>
  <si>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</si>
  <si>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</si>
  <si>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</si>
  <si>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</si>
  <si>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</si>
  <si>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</si>
  <si>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</si>
  <si>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</si>
  <si>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</si>
  <si>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</si>
  <si>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</si>
  <si>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</si>
  <si>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</si>
  <si>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</si>
  <si>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</si>
  <si>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</si>
  <si>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</si>
  <si>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</si>
  <si>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</si>
  <si>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</si>
  <si>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</si>
  <si>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</si>
  <si>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</si>
  <si>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</si>
  <si>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</si>
  <si>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</si>
  <si>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</si>
  <si>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</si>
  <si>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</si>
  <si>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</si>
  <si>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</si>
  <si>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</si>
  <si>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</si>
  <si>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</si>
  <si>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</si>
  <si>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</si>
  <si>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</si>
  <si>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</si>
  <si>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</si>
  <si>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</si>
  <si>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</si>
  <si>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</si>
  <si>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</si>
  <si>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</si>
  <si>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</si>
  <si>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</si>
  <si>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</si>
  <si>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</si>
  <si>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</si>
  <si>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</si>
  <si>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</si>
  <si>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</si>
  <si>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</si>
  <si>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</si>
  <si>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</si>
  <si>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</si>
  <si>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</si>
  <si>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</si>
  <si>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</si>
  <si>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</si>
  <si>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</si>
  <si>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</si>
  <si>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</si>
  <si>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</si>
  <si>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</si>
  <si>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</si>
  <si>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</si>
  <si>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</si>
  <si>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</si>
  <si>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</si>
  <si>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</si>
  <si>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</si>
  <si>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</si>
  <si>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</si>
  <si>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</si>
  <si>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</si>
  <si>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</si>
  <si>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</si>
  <si>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</si>
  <si>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</si>
  <si>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</si>
  <si>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</si>
  <si>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</si>
  <si>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</si>
  <si>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</si>
  <si>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</si>
  <si>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</si>
  <si>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</si>
  <si>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</si>
  <si>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</si>
  <si>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</si>
  <si>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</si>
  <si>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</si>
  <si>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</si>
  <si>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</si>
  <si>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</si>
  <si>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</si>
  <si>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</si>
  <si>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</si>
  <si>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</si>
  <si>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</si>
  <si>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</si>
  <si>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</si>
  <si>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</si>
  <si>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</si>
  <si>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</si>
  <si>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</si>
  <si>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</si>
  <si>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</si>
  <si>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</si>
  <si>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</si>
  <si>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</si>
  <si>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</si>
  <si>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</si>
  <si>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</si>
  <si>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</si>
  <si>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</si>
  <si>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</si>
  <si>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</si>
  <si>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</si>
  <si>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</si>
  <si>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</si>
  <si>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</si>
  <si>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</si>
  <si>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</si>
  <si>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</si>
  <si>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</si>
  <si>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</si>
  <si>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</si>
  <si>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</si>
  <si>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</si>
  <si>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</si>
  <si>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</si>
  <si>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</si>
  <si>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</si>
  <si>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</si>
  <si>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</si>
  <si>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</si>
  <si>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</si>
  <si>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</si>
  <si>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</si>
  <si>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</si>
  <si>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</si>
  <si>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</si>
  <si>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</si>
  <si>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</si>
  <si>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</si>
  <si>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</si>
  <si>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</si>
  <si>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</si>
  <si>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</si>
  <si>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</si>
  <si>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</si>
  <si>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</si>
  <si>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</si>
  <si>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</si>
  <si>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</si>
  <si>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</si>
  <si>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</si>
  <si>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</si>
  <si>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</si>
  <si>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</si>
  <si>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</si>
  <si>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</si>
  <si>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</si>
  <si>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</si>
  <si>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</si>
  <si>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</si>
  <si>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</si>
  <si>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</si>
  <si>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</si>
  <si>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</si>
  <si>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</si>
  <si>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</si>
  <si>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</si>
  <si>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</si>
  <si>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</si>
  <si>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</si>
  <si>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</si>
  <si>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</si>
  <si>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</si>
  <si>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</si>
  <si>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</si>
  <si>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</si>
  <si>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</si>
  <si>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</si>
  <si>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</si>
  <si>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</si>
  <si>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</si>
  <si>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</si>
  <si>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</si>
  <si>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</si>
  <si>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</si>
  <si>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</si>
  <si>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</si>
  <si>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</si>
  <si>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</si>
  <si>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</si>
  <si>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</si>
  <si>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</si>
  <si>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</si>
  <si>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</si>
  <si>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</si>
  <si>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</si>
  <si>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</si>
  <si>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</si>
  <si>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</si>
  <si>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</si>
  <si>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</si>
  <si>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</si>
  <si>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</si>
  <si>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</si>
  <si>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</si>
  <si>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</si>
  <si>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</si>
  <si>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</si>
  <si>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</si>
  <si>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</si>
  <si>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</si>
  <si>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</si>
  <si>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</si>
  <si>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</si>
  <si>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</si>
  <si>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</si>
  <si>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</si>
  <si>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</si>
  <si>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</si>
  <si>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</si>
  <si>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</si>
  <si>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</si>
  <si>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</si>
  <si>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</si>
  <si>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</si>
  <si>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</si>
  <si>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</si>
  <si>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</si>
  <si>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</si>
  <si>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</si>
  <si>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</si>
  <si>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</si>
  <si>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</si>
  <si>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</si>
  <si>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</si>
  <si>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</si>
  <si>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</si>
  <si>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</si>
  <si>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</si>
  <si>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</si>
  <si>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</si>
  <si>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</si>
  <si>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</si>
  <si>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</si>
  <si>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</si>
  <si>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</si>
  <si>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</si>
  <si>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</si>
  <si>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</si>
  <si>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</si>
  <si>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</si>
  <si>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</si>
  <si>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</si>
  <si>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</si>
  <si>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</si>
  <si>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</si>
  <si>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</si>
  <si>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</si>
  <si>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</si>
  <si>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</si>
  <si>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</si>
  <si>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</si>
  <si>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</si>
  <si>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</si>
  <si>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</si>
  <si>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</si>
  <si>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</si>
  <si>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</si>
  <si>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</si>
  <si>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</si>
  <si>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</si>
  <si>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</si>
  <si>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</si>
  <si>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</si>
  <si>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</si>
  <si>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</si>
  <si>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</si>
  <si>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</si>
  <si>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</si>
  <si>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</si>
  <si>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</si>
  <si>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</si>
  <si>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</si>
  <si>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</si>
  <si>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</si>
  <si>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</si>
  <si>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</si>
  <si>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</si>
  <si>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</si>
  <si>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</si>
  <si>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</si>
  <si>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</si>
  <si>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</si>
  <si>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</si>
  <si>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</si>
  <si>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</si>
  <si>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</si>
  <si>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</si>
  <si>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</si>
  <si>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</si>
  <si>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</si>
  <si>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</si>
  <si>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</si>
  <si>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</si>
  <si>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</si>
  <si>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</si>
  <si>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</si>
  <si>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</si>
  <si>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</si>
  <si>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</si>
  <si>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</si>
  <si>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</si>
  <si>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</si>
  <si>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</si>
  <si>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</si>
  <si>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</si>
  <si>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</si>
  <si>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</si>
  <si>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</si>
  <si>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</si>
  <si>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</si>
  <si>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</si>
  <si>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</si>
  <si>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</si>
  <si>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</si>
  <si>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</si>
  <si>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</si>
  <si>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</si>
  <si>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</si>
  <si>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</si>
  <si>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</si>
  <si>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</si>
  <si>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</si>
  <si>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</si>
  <si>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</si>
  <si>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</si>
  <si>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</si>
  <si>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</si>
  <si>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</si>
  <si>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</si>
  <si>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</si>
  <si>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</si>
  <si>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</si>
  <si>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</si>
  <si>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</si>
  <si>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</si>
  <si>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</si>
  <si>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</si>
  <si>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</si>
  <si>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</si>
  <si>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</si>
  <si>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</si>
  <si>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</si>
  <si>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</si>
  <si>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</si>
  <si>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</si>
  <si>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</si>
  <si>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</si>
  <si>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</si>
  <si>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</si>
  <si>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</si>
  <si>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</si>
  <si>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</si>
  <si>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</si>
  <si>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</si>
  <si>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</si>
  <si>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</si>
  <si>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</si>
  <si>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</si>
  <si>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</si>
  <si>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</si>
  <si>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</si>
  <si>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</si>
  <si>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</si>
  <si>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</si>
  <si>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</si>
  <si>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</si>
  <si>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</si>
  <si>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</si>
  <si>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</si>
  <si>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</si>
  <si>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</si>
  <si>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</si>
  <si>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</si>
  <si>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</si>
  <si>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</si>
  <si>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</si>
  <si>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</si>
  <si>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</si>
  <si>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</si>
  <si>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</si>
  <si>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</si>
  <si>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</si>
  <si>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</si>
  <si>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</si>
  <si>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</si>
  <si>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</si>
  <si>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</si>
  <si>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</si>
  <si>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</si>
  <si>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</si>
  <si>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</si>
  <si>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</si>
  <si>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</si>
  <si>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</si>
  <si>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</si>
  <si>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</si>
  <si>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</si>
  <si>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</si>
  <si>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</si>
  <si>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</si>
  <si>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</si>
  <si>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</si>
  <si>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</si>
  <si>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</si>
  <si>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</si>
  <si>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</si>
  <si>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</si>
  <si>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</si>
  <si>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</si>
  <si>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</si>
  <si>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</si>
  <si>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</si>
  <si>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</si>
  <si>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</si>
  <si>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</si>
  <si>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</si>
  <si>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</si>
  <si>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</si>
  <si>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</si>
  <si>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</si>
  <si>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</si>
  <si>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</si>
  <si>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</si>
  <si>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</si>
  <si>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</si>
  <si>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</si>
  <si>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</si>
  <si>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</si>
  <si>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</si>
  <si>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</si>
  <si>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</si>
  <si>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</si>
  <si>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</si>
  <si>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</si>
  <si>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</si>
  <si>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</si>
  <si>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</si>
  <si>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</si>
  <si>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</si>
  <si>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</si>
  <si>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</si>
  <si>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</si>
  <si>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</si>
  <si>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</si>
  <si>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</si>
  <si>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</si>
  <si>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</si>
  <si>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</si>
  <si>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</si>
  <si>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</si>
  <si>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</si>
  <si>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</si>
  <si>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</si>
  <si>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</si>
  <si>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</si>
  <si>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</si>
  <si>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</si>
  <si>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</si>
  <si>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</si>
  <si>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</si>
  <si>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</si>
  <si>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</si>
  <si>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</si>
  <si>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</si>
  <si>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</si>
  <si>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</si>
  <si>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</si>
  <si>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</si>
  <si>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</si>
  <si>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</si>
  <si>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</si>
  <si>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</si>
  <si>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</si>
  <si>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</si>
  <si>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</si>
  <si>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</si>
  <si>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</si>
  <si>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</si>
  <si>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</si>
  <si>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</si>
  <si>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</si>
  <si>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</si>
  <si>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</si>
  <si>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</si>
  <si>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</si>
  <si>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</si>
  <si>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</si>
  <si>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</si>
  <si>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</si>
  <si>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</si>
  <si>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</si>
  <si>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</si>
  <si>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</si>
  <si>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</si>
  <si>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</si>
  <si>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</si>
  <si>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</si>
  <si>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</si>
  <si>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</si>
  <si>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</si>
  <si>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</si>
  <si>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</si>
  <si>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</si>
  <si>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</si>
  <si>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</si>
  <si>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</si>
  <si>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</si>
  <si>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</si>
  <si>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</si>
  <si>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</si>
  <si>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</si>
  <si>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</si>
  <si>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</si>
  <si>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</si>
  <si>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</si>
  <si>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</si>
  <si>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</si>
  <si>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</si>
  <si>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</si>
  <si>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</si>
  <si>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</si>
  <si>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</si>
  <si>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</si>
  <si>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</si>
  <si>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</si>
  <si>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</si>
  <si>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</si>
  <si>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</si>
  <si>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</si>
  <si>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</si>
  <si>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</si>
  <si>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</si>
  <si>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</si>
  <si>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</si>
  <si>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</si>
  <si>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</si>
  <si>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</si>
  <si>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</si>
  <si>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</si>
  <si>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</si>
  <si>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</si>
  <si>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</si>
  <si>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</si>
  <si>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</si>
  <si>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</si>
  <si>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</si>
  <si>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</si>
  <si>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</si>
  <si>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</si>
  <si>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</si>
  <si>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</si>
  <si>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</si>
  <si>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</si>
  <si>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</si>
  <si>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</si>
  <si>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</si>
  <si>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</si>
  <si>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</si>
  <si>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</si>
  <si>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</si>
  <si>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</si>
  <si>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</si>
  <si>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</si>
  <si>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</si>
  <si>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</si>
  <si>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</si>
  <si>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</si>
  <si>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</si>
  <si>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</si>
  <si>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</si>
  <si>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</si>
  <si>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</si>
  <si>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</si>
  <si>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</si>
  <si>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</si>
  <si>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</si>
  <si>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</si>
  <si>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</si>
  <si>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</si>
  <si>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</si>
  <si>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</si>
  <si>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</si>
  <si>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</si>
  <si>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</si>
  <si>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</si>
  <si>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</si>
  <si>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</si>
  <si>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</si>
  <si>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</si>
  <si>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</si>
  <si>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</si>
  <si>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</si>
  <si>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</si>
  <si>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</si>
  <si>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</si>
  <si>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</si>
  <si>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</si>
  <si>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</si>
  <si>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</si>
  <si>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</si>
  <si>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</si>
  <si>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</si>
  <si>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</si>
  <si>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</si>
  <si>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</si>
  <si>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</si>
  <si>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</si>
  <si>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</si>
  <si>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</si>
  <si>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</si>
  <si>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</si>
  <si>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</si>
  <si>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</si>
  <si>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</si>
  <si>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</si>
  <si>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</si>
  <si>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</si>
  <si>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</si>
  <si>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</si>
  <si>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</si>
  <si>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</si>
  <si>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</si>
  <si>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</si>
  <si>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</si>
  <si>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</si>
  <si>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</si>
  <si>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</si>
  <si>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</si>
  <si>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</si>
  <si>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</si>
  <si>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</si>
  <si>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</si>
  <si>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</si>
  <si>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</si>
  <si>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</si>
  <si>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</si>
  <si>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</si>
  <si>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</si>
  <si>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</si>
  <si>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</si>
  <si>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</si>
  <si>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</si>
  <si>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</si>
  <si>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</si>
  <si>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</si>
  <si>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</si>
  <si>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</si>
  <si>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</si>
  <si>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</si>
  <si>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</si>
  <si>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</si>
  <si>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</si>
  <si>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</si>
  <si>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</si>
  <si>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</si>
  <si>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</si>
  <si>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</si>
  <si>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</si>
  <si>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</si>
  <si>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</si>
  <si>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</si>
  <si>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</si>
  <si>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</si>
  <si>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</si>
  <si>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</si>
  <si>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</si>
  <si>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</si>
  <si>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</si>
  <si>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</si>
  <si>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</si>
  <si>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</si>
  <si>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</si>
  <si>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</si>
  <si>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</si>
  <si>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</si>
  <si>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</si>
  <si>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</si>
  <si>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</si>
  <si>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</si>
  <si>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</si>
  <si>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</si>
  <si>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</si>
  <si>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</si>
  <si>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</si>
  <si>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</si>
  <si>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</si>
  <si>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</si>
  <si>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</si>
  <si>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</si>
  <si>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</si>
  <si>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</si>
  <si>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</si>
  <si>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</si>
  <si>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</si>
  <si>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</si>
  <si>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</si>
  <si>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</si>
  <si>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</si>
  <si>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</si>
  <si>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</si>
  <si>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</si>
  <si>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</si>
  <si>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</si>
  <si>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</si>
  <si>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</si>
  <si>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</si>
  <si>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</si>
  <si>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</si>
  <si>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</si>
  <si>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</si>
  <si>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</si>
  <si>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</si>
  <si>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</si>
  <si>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</si>
  <si>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</si>
  <si>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</si>
  <si>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</si>
  <si>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</si>
  <si>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</si>
  <si>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</si>
  <si>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</si>
  <si>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</si>
  <si>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</si>
  <si>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</si>
  <si>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</si>
  <si>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</si>
  <si>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</si>
  <si>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</si>
  <si>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</si>
  <si>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</si>
  <si>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</si>
  <si>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</si>
  <si>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</si>
  <si>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</si>
  <si>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</si>
  <si>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</si>
  <si>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</si>
  <si>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</si>
  <si>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</si>
  <si>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</si>
  <si>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</si>
  <si>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</si>
  <si>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</si>
  <si>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</si>
  <si>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</si>
  <si>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</si>
  <si>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</si>
  <si>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</si>
  <si>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</si>
  <si>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</si>
  <si>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</si>
  <si>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</si>
  <si>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</si>
  <si>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</si>
  <si>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</si>
  <si>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</si>
  <si>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</si>
  <si>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</si>
  <si>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</si>
  <si>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</si>
  <si>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</si>
  <si>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</si>
  <si>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</si>
  <si>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</si>
  <si>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</si>
  <si>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</si>
  <si>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</si>
  <si>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</si>
  <si>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</si>
  <si>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</si>
  <si>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</si>
  <si>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</si>
  <si>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</si>
  <si>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</si>
  <si>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</si>
  <si>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</si>
  <si>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</si>
  <si>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</si>
  <si>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</si>
  <si>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</si>
  <si>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</si>
  <si>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</si>
  <si>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</si>
  <si>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</si>
  <si>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</si>
  <si>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</si>
  <si>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</si>
  <si>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</si>
  <si>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</si>
  <si>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</si>
  <si>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</si>
  <si>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</si>
  <si>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</si>
  <si>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</si>
  <si>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</si>
  <si>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</si>
  <si>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</si>
  <si>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</si>
  <si>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</si>
  <si>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</si>
  <si>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</si>
  <si>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</si>
  <si>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</si>
  <si>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</si>
  <si>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</si>
  <si>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</si>
  <si>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</si>
  <si>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</si>
  <si>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</si>
  <si>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</si>
  <si>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</si>
  <si>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</si>
  <si>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</si>
  <si>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</si>
  <si>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</si>
  <si>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</si>
  <si>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</si>
  <si>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</si>
  <si>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</si>
  <si>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</si>
  <si>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</si>
  <si>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</si>
  <si>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</si>
  <si>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</si>
  <si>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</si>
  <si>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</si>
  <si>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</si>
  <si>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</si>
  <si>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</si>
  <si>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</si>
  <si>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</si>
  <si>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</si>
  <si>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</si>
  <si>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</si>
  <si>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</si>
  <si>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</si>
  <si>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</si>
  <si>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</si>
  <si>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</si>
  <si>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</si>
  <si>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</si>
  <si>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</si>
  <si>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</si>
  <si>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</si>
  <si>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</si>
  <si>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</si>
  <si>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</si>
  <si>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</si>
  <si>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</si>
  <si>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</si>
  <si>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</si>
  <si>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</si>
  <si>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</si>
  <si>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</si>
  <si>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</si>
  <si>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</si>
  <si>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</si>
  <si>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</si>
  <si>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</si>
  <si>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</si>
  <si>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</si>
  <si>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</si>
  <si>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</si>
  <si>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</si>
  <si>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</si>
  <si>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</si>
  <si>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</si>
  <si>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</si>
  <si>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</si>
  <si>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</si>
  <si>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</si>
  <si>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</si>
  <si>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</si>
  <si>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</si>
  <si>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</si>
  <si>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</si>
  <si>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</si>
  <si>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</si>
  <si>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</si>
  <si>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</si>
  <si>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</si>
  <si>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</si>
  <si>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</si>
  <si>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</si>
  <si>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</si>
  <si>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</si>
  <si>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</si>
  <si>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</si>
  <si>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</si>
  <si>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</si>
  <si>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</si>
  <si>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</si>
  <si>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</si>
  <si>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</si>
  <si>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</si>
  <si>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</si>
  <si>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</si>
  <si>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</si>
  <si>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</si>
  <si>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</si>
  <si>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</si>
  <si>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</si>
  <si>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</si>
  <si>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</si>
  <si>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</si>
  <si>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</si>
  <si>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</si>
  <si>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</si>
  <si>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</si>
  <si>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</si>
  <si>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</si>
  <si>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</si>
  <si>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</si>
  <si>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</si>
  <si>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</si>
  <si>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</si>
  <si>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</si>
  <si>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</si>
  <si>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</si>
  <si>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</si>
  <si>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</si>
  <si>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</si>
  <si>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</si>
  <si>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</si>
  <si>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</si>
  <si>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</si>
  <si>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</si>
  <si>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</si>
  <si>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</si>
  <si>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</si>
  <si>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</si>
  <si>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</si>
  <si>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</si>
  <si>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</si>
  <si>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</si>
  <si>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</si>
  <si>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</si>
  <si>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</si>
  <si>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</si>
  <si>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</si>
  <si>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</si>
  <si>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</si>
  <si>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</si>
  <si>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</si>
  <si>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</si>
  <si>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</si>
  <si>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</si>
  <si>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</si>
  <si>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</si>
  <si>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</si>
  <si>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</si>
  <si>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</si>
  <si>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</si>
  <si>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</si>
  <si>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</si>
  <si>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</si>
  <si>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</si>
  <si>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</si>
  <si>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</si>
  <si>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</si>
  <si>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</si>
  <si>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</si>
  <si>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</si>
  <si>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</si>
  <si>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</si>
  <si>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</si>
  <si>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</si>
  <si>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</si>
  <si>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</si>
  <si>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</si>
  <si>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</si>
  <si>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</si>
  <si>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</si>
  <si>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</si>
  <si>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</si>
  <si>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</si>
  <si>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</si>
  <si>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</si>
  <si>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</si>
  <si>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</si>
  <si>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</si>
  <si>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</si>
  <si>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</si>
  <si>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</si>
  <si>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</si>
  <si>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</si>
  <si>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</si>
  <si>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</si>
  <si>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</si>
  <si>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</si>
  <si>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</si>
  <si>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</si>
  <si>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</si>
  <si>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</si>
  <si>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</si>
  <si>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</si>
  <si>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</si>
  <si>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</si>
  <si>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</si>
  <si>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</si>
  <si>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</si>
  <si>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</si>
  <si>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</si>
  <si>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</si>
  <si>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</si>
  <si>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</si>
  <si>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</si>
  <si>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</si>
  <si>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</si>
  <si>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</si>
  <si>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</si>
  <si>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</si>
  <si>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</si>
  <si>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</si>
  <si>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</si>
  <si>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</si>
  <si>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</si>
  <si>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</si>
  <si>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</si>
  <si>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</si>
  <si>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</si>
  <si>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</si>
  <si>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</si>
  <si>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</si>
  <si>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</si>
  <si>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</si>
  <si>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</si>
  <si>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</si>
  <si>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</si>
  <si>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</si>
  <si>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</si>
  <si>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</si>
  <si>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</si>
  <si>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</si>
  <si>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</si>
  <si>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</si>
  <si>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</si>
  <si>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</si>
  <si>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</si>
  <si>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</si>
  <si>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</si>
  <si>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</si>
  <si>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</si>
  <si>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</si>
  <si>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</si>
  <si>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</si>
  <si>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</si>
  <si>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</si>
  <si>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</si>
  <si>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</si>
  <si>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</si>
  <si>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</si>
  <si>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</si>
  <si>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</si>
  <si>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</si>
  <si>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</si>
  <si>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</si>
  <si>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</si>
  <si>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</si>
  <si>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</si>
  <si>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</si>
  <si>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</si>
  <si>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</si>
  <si>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</si>
  <si>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</si>
  <si>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</si>
  <si>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</si>
  <si>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</si>
  <si>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</si>
  <si>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</si>
  <si>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</si>
  <si>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</si>
  <si>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</si>
  <si>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</si>
  <si>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</si>
  <si>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</si>
  <si>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</si>
  <si>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</si>
  <si>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</si>
  <si>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</si>
  <si>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</si>
  <si>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</si>
  <si>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</si>
  <si>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</si>
  <si>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</si>
  <si>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</si>
  <si>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</si>
  <si>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</si>
  <si>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</si>
  <si>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</si>
  <si>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</si>
  <si>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</si>
  <si>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</si>
  <si>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</si>
  <si>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</si>
  <si>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</si>
  <si>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</si>
  <si>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</si>
  <si>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</si>
  <si>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</si>
  <si>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</si>
  <si>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</si>
  <si>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</si>
  <si>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</si>
  <si>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</si>
  <si>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</si>
  <si>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</si>
  <si>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</si>
  <si>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</si>
  <si>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</si>
  <si>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</si>
  <si>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</si>
  <si>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</si>
  <si>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</si>
  <si>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</si>
  <si>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</si>
  <si>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</si>
  <si>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</si>
  <si>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</si>
  <si>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</si>
  <si>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</si>
  <si>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</si>
  <si>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</si>
  <si>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</si>
  <si>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</si>
  <si>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</si>
  <si>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</si>
  <si>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</si>
  <si>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</si>
  <si>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</si>
  <si>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</si>
  <si>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</si>
  <si>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</si>
  <si>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</si>
  <si>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</si>
  <si>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</si>
  <si>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</si>
  <si>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</si>
  <si>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</si>
  <si>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</si>
  <si>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</si>
  <si>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</si>
  <si>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</si>
  <si>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</si>
  <si>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</si>
  <si>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</si>
  <si>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</si>
  <si>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</si>
  <si>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</si>
  <si>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</si>
  <si>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</si>
  <si>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</si>
  <si>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</si>
  <si>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</si>
  <si>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</si>
  <si>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</si>
  <si>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</si>
  <si>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</si>
  <si>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</si>
  <si>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</si>
  <si>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</si>
  <si>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</si>
  <si>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</si>
  <si>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</si>
  <si>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</si>
  <si>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</si>
  <si>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</si>
  <si>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</si>
  <si>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</si>
  <si>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</si>
  <si>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</si>
  <si>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</si>
  <si>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</si>
  <si>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</si>
  <si>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</si>
  <si>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</si>
  <si>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</si>
  <si>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</si>
  <si>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</si>
  <si>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</si>
  <si>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</si>
  <si>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</si>
  <si>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</si>
  <si>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</si>
  <si>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</si>
  <si>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</si>
  <si>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</si>
  <si>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</si>
  <si>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</si>
  <si>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</si>
  <si>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</si>
  <si>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</si>
  <si>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</si>
  <si>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</si>
  <si>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</si>
  <si>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</si>
  <si>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</si>
  <si>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</si>
  <si>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</si>
  <si>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</si>
  <si>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</si>
  <si>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</si>
  <si>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</si>
  <si>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</si>
  <si>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</si>
  <si>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</si>
  <si>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</si>
  <si>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</si>
  <si>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</si>
  <si>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</si>
  <si>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</si>
  <si>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</si>
  <si>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</si>
  <si>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</si>
  <si>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</si>
  <si>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</si>
  <si>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</si>
  <si>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</si>
  <si>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</si>
  <si>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</si>
  <si>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</si>
  <si>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</si>
  <si>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</si>
  <si>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</si>
  <si>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</si>
  <si>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</si>
  <si>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</si>
  <si>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</si>
  <si>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</si>
  <si>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</si>
  <si>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</si>
  <si>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</si>
  <si>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</si>
  <si>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</si>
  <si>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</si>
  <si>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</si>
  <si>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</si>
  <si>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</si>
  <si>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</si>
  <si>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</si>
  <si>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</si>
  <si>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</si>
  <si>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</si>
  <si>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</si>
  <si>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</si>
  <si>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</si>
  <si>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</si>
  <si>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</si>
  <si>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</si>
  <si>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</si>
  <si>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</si>
  <si>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</si>
  <si>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</si>
  <si>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</si>
  <si>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</si>
  <si>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</si>
  <si>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</si>
  <si>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</si>
  <si>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</si>
  <si>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</si>
  <si>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</si>
  <si>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</si>
  <si>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</si>
  <si>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</si>
  <si>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</si>
  <si>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</si>
  <si>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</si>
  <si>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</si>
  <si>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</si>
  <si>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</si>
  <si>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</si>
  <si>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</si>
  <si>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</si>
  <si>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</si>
  <si>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</si>
  <si>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</si>
  <si>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</si>
  <si>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</si>
  <si>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</si>
  <si>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</si>
  <si>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</si>
  <si>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</si>
  <si>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</si>
  <si>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</si>
  <si>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</si>
  <si>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</si>
  <si>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</si>
  <si>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</si>
  <si>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</si>
  <si>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</si>
  <si>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</si>
  <si>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</si>
  <si>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</si>
  <si>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</si>
  <si>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</si>
  <si>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</si>
  <si>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</si>
  <si>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</si>
  <si>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</si>
  <si>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</si>
  <si>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</si>
  <si>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</si>
  <si>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</si>
  <si>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</si>
  <si>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</si>
  <si>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</si>
  <si>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</si>
  <si>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</si>
  <si>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</si>
  <si>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</si>
  <si>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</si>
  <si>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</si>
  <si>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</si>
  <si>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</si>
  <si>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</si>
  <si>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</si>
  <si>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</si>
  <si>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</si>
  <si>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</si>
  <si>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</si>
  <si>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</si>
  <si>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</si>
  <si>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</si>
  <si>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</si>
  <si>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</si>
  <si>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</si>
  <si>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</si>
  <si>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</si>
  <si>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</si>
  <si>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</si>
  <si>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</si>
  <si>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</si>
  <si>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</si>
  <si>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</si>
  <si>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</si>
  <si>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</si>
  <si>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</si>
  <si>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</si>
  <si>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</si>
  <si>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</si>
  <si>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</si>
  <si>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</si>
  <si>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</si>
  <si>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</si>
  <si>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</si>
  <si>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</si>
  <si>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</si>
  <si>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</si>
  <si>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</si>
  <si>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</si>
  <si>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</si>
  <si>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</si>
  <si>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</si>
  <si>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</si>
  <si>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</si>
  <si>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</si>
  <si>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</si>
  <si>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</si>
  <si>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</si>
  <si>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</si>
  <si>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</si>
  <si>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</si>
  <si>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</si>
  <si>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</si>
  <si>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</si>
  <si>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</si>
  <si>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</si>
  <si>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</si>
  <si>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</si>
  <si>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</si>
  <si>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</si>
  <si>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</si>
  <si>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</si>
  <si>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</si>
  <si>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</si>
  <si>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</si>
  <si>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</si>
  <si>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</si>
  <si>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</si>
  <si>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</si>
  <si>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</si>
  <si>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</si>
  <si>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</si>
  <si>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</si>
  <si>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</si>
  <si>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</si>
  <si>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</si>
  <si>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</si>
  <si>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</si>
  <si>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</si>
  <si>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</si>
  <si>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</si>
  <si>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</si>
  <si>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</si>
  <si>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</si>
  <si>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</si>
  <si>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</si>
  <si>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</si>
  <si>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</si>
  <si>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</si>
  <si>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</si>
  <si>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</si>
  <si>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</si>
  <si>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</si>
  <si>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</si>
  <si>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</si>
  <si>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</si>
  <si>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</si>
  <si>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</si>
  <si>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</si>
  <si>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</si>
  <si>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</si>
  <si>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</si>
  <si>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</si>
  <si>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</si>
  <si>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</si>
  <si>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</si>
  <si>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</si>
  <si>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</si>
  <si>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</si>
  <si>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</si>
  <si>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</si>
  <si>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</si>
  <si>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</si>
  <si>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</si>
  <si>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</si>
  <si>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</si>
  <si>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</si>
  <si>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</si>
  <si>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</si>
  <si>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</si>
  <si>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</si>
  <si>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</si>
  <si>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</si>
  <si>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</si>
  <si>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</si>
  <si>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</si>
  <si>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</si>
  <si>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</si>
  <si>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</si>
  <si>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</si>
  <si>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</si>
  <si>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</si>
  <si>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</si>
  <si>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</si>
  <si>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</si>
  <si>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</si>
  <si>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</si>
  <si>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</si>
  <si>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</si>
  <si>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</si>
  <si>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</si>
  <si>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</si>
  <si>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</si>
  <si>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</si>
  <si>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</si>
  <si>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</si>
  <si>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</si>
  <si>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</si>
  <si>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</si>
  <si>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</si>
  <si>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</si>
  <si>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</si>
  <si>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</si>
  <si>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</si>
  <si>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</si>
  <si>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</si>
  <si>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</si>
  <si>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</si>
  <si>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</si>
  <si>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</si>
  <si>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</si>
  <si>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</si>
  <si>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</si>
  <si>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</si>
  <si>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</si>
  <si>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</si>
  <si>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</si>
  <si>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</si>
  <si>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</si>
  <si>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</si>
  <si>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</si>
  <si>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</si>
  <si>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</si>
  <si>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</si>
  <si>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</si>
  <si>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</si>
  <si>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</si>
  <si>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</si>
  <si>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</si>
  <si>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</si>
  <si>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</si>
  <si>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</si>
  <si>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</si>
  <si>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</si>
  <si>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</si>
  <si>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</si>
  <si>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</si>
  <si>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</si>
  <si>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</si>
  <si>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</si>
  <si>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</si>
  <si>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</si>
  <si>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</si>
  <si>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</si>
  <si>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</si>
  <si>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</si>
  <si>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</si>
  <si>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</si>
  <si>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</si>
  <si>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</si>
  <si>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</si>
  <si>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</si>
  <si>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</si>
  <si>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</si>
  <si>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</si>
  <si>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</si>
  <si>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</si>
  <si>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</si>
  <si>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</si>
  <si>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</si>
  <si>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</si>
  <si>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</si>
  <si>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</si>
  <si>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</si>
  <si>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</si>
  <si>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</si>
  <si>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</si>
  <si>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</si>
  <si>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</si>
  <si>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</si>
  <si>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</si>
  <si>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</si>
  <si>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</si>
  <si>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</si>
  <si>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</si>
  <si>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</si>
  <si>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</si>
  <si>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</si>
  <si>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</si>
  <si>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</si>
  <si>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</si>
  <si>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</si>
  <si>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</si>
  <si>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</si>
  <si>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</si>
  <si>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</si>
  <si>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</si>
  <si>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</si>
  <si>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</si>
  <si>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</si>
  <si>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</si>
  <si>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</si>
  <si>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</si>
  <si>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</si>
  <si>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</si>
  <si>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</si>
  <si>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</si>
  <si>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</si>
  <si>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</si>
  <si>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</si>
  <si>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</si>
  <si>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</si>
  <si>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</si>
  <si>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</si>
  <si>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</si>
  <si>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</si>
  <si>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</si>
  <si>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</si>
  <si>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</si>
  <si>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</si>
  <si>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</si>
  <si>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</si>
  <si>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</si>
  <si>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</si>
  <si>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</si>
  <si>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</si>
  <si>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</si>
  <si>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</si>
  <si>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</si>
  <si>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</si>
  <si>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</si>
  <si>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</si>
  <si>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</si>
  <si>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</si>
  <si>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</si>
  <si>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</si>
  <si>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</si>
  <si>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</si>
  <si>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</si>
  <si>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</si>
  <si>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</si>
  <si>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</si>
  <si>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</si>
  <si>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</si>
  <si>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</si>
  <si>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</si>
  <si>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</si>
  <si>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</si>
  <si>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</si>
  <si>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</si>
  <si>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</si>
  <si>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</si>
  <si>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</si>
  <si>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</si>
  <si>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</si>
  <si>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</si>
  <si>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</si>
  <si>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</si>
  <si>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</si>
  <si>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</si>
  <si>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</si>
  <si>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</si>
  <si>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</si>
  <si>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</si>
  <si>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</si>
  <si>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</si>
  <si>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</si>
  <si>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</si>
  <si>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</si>
  <si>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</si>
  <si>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</si>
  <si>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</si>
  <si>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</si>
  <si>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</si>
  <si>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</si>
  <si>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</si>
  <si>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</si>
  <si>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</si>
  <si>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</si>
  <si>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</si>
  <si>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</si>
  <si>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</si>
  <si>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</si>
  <si>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</si>
  <si>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</si>
  <si>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</si>
  <si>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</si>
  <si>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</si>
  <si>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</si>
  <si>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</si>
  <si>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</si>
  <si>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</si>
  <si>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</si>
  <si>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</si>
  <si>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</si>
  <si>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</si>
  <si>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</si>
  <si>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</si>
  <si>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</si>
  <si>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</si>
  <si>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</si>
  <si>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</si>
  <si>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</si>
  <si>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</si>
  <si>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</si>
  <si>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</si>
  <si>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</si>
  <si>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</si>
  <si>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</si>
  <si>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</si>
  <si>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</si>
  <si>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</si>
  <si>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</si>
  <si>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</si>
  <si>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</si>
  <si>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</si>
  <si>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</si>
  <si>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</si>
  <si>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</si>
  <si>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</si>
  <si>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</si>
  <si>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</si>
  <si>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</si>
  <si>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</si>
  <si>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</si>
  <si>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</si>
  <si>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</si>
  <si>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</si>
  <si>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</si>
  <si>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</si>
  <si>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</si>
  <si>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</si>
  <si>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</si>
  <si>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</si>
  <si>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</si>
  <si>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</si>
  <si>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</si>
  <si>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</si>
  <si>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</si>
  <si>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</si>
  <si>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</si>
  <si>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</si>
  <si>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</si>
  <si>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</si>
  <si>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</si>
  <si>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</si>
  <si>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</si>
  <si>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</si>
  <si>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</si>
  <si>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</si>
  <si>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</si>
  <si>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</si>
  <si>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</si>
  <si>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</si>
  <si>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</si>
  <si>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</si>
  <si>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</si>
  <si>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</si>
  <si>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</si>
  <si>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</si>
  <si>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</si>
  <si>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</si>
  <si>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</si>
  <si>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</si>
  <si>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</si>
  <si>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</si>
  <si>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</si>
  <si>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</si>
  <si>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</si>
  <si>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</si>
  <si>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</si>
  <si>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</si>
  <si>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</si>
  <si>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</si>
  <si>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</si>
  <si>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</si>
  <si>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</si>
  <si>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</si>
  <si>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</si>
  <si>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</si>
  <si>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</si>
  <si>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</si>
  <si>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</si>
  <si>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</si>
  <si>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</si>
  <si>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</si>
  <si>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</si>
  <si>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</si>
  <si>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</si>
  <si>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</si>
  <si>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</si>
  <si>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</si>
  <si>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</si>
  <si>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</si>
  <si>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</si>
  <si>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</si>
  <si>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</si>
  <si>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</si>
  <si>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</si>
  <si>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</si>
  <si>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</si>
  <si>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</si>
  <si>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</si>
  <si>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</si>
  <si>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</si>
  <si>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</si>
  <si>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</si>
  <si>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</si>
  <si>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</si>
  <si>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</si>
  <si>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</si>
  <si>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</si>
  <si>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</si>
  <si>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</si>
  <si>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</si>
  <si>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</si>
  <si>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</si>
  <si>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</si>
  <si>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</si>
  <si>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</si>
  <si>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</si>
  <si>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</si>
  <si>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</si>
  <si>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</si>
  <si>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</si>
  <si>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</si>
  <si>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</si>
  <si>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</si>
  <si>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</si>
  <si>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</si>
  <si>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</si>
  <si>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</si>
  <si>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</si>
  <si>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</si>
  <si>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</si>
  <si>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</si>
  <si>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</si>
  <si>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</si>
  <si>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</si>
  <si>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</si>
  <si>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</si>
  <si>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</si>
  <si>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</si>
  <si>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</si>
  <si>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</si>
  <si>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</si>
  <si>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</si>
  <si>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</si>
  <si>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</si>
  <si>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</si>
  <si>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</si>
  <si>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</si>
  <si>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</si>
  <si>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</si>
  <si>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</si>
  <si>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</si>
  <si>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</si>
  <si>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</si>
  <si>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</si>
  <si>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</si>
  <si>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</si>
  <si>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</si>
  <si>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</si>
  <si>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</si>
  <si>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</si>
  <si>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</si>
  <si>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</si>
  <si>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</si>
  <si>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</si>
  <si>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</si>
  <si>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</si>
  <si>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</si>
  <si>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</si>
  <si>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</si>
  <si>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</si>
  <si>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</si>
  <si>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</si>
  <si>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</si>
  <si>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</si>
  <si>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</si>
  <si>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</si>
  <si>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</si>
  <si>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</si>
  <si>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</si>
  <si>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</si>
  <si>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</si>
  <si>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</si>
  <si>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</si>
  <si>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</si>
  <si>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</si>
  <si>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</si>
  <si>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</si>
  <si>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</si>
  <si>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</si>
  <si>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</si>
  <si>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</si>
  <si>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</si>
  <si>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</si>
  <si>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</si>
  <si>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</si>
  <si>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</si>
  <si>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</si>
  <si>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</si>
  <si>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</si>
  <si>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</si>
  <si>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</si>
  <si>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</si>
  <si>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</si>
  <si>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</si>
  <si>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</si>
  <si>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</si>
  <si>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</si>
  <si>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</si>
  <si>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</si>
  <si>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</si>
  <si>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</si>
  <si>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</si>
  <si>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</si>
  <si>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</si>
  <si>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</si>
  <si>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</si>
  <si>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</si>
  <si>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</si>
  <si>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</si>
  <si>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</si>
  <si>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</si>
  <si>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</si>
  <si>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</si>
  <si>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</si>
  <si>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</si>
  <si>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</si>
  <si>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</si>
  <si>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</si>
  <si>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</si>
  <si>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</si>
  <si>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</si>
  <si>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</si>
  <si>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</si>
  <si>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</si>
  <si>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</si>
  <si>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</si>
  <si>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</si>
  <si>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</si>
  <si>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</si>
  <si>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</si>
  <si>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</si>
  <si>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</si>
  <si>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</si>
  <si>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</si>
  <si>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</si>
  <si>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</si>
  <si>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</si>
  <si>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</si>
  <si>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</si>
  <si>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</si>
  <si>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</si>
  <si>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</si>
  <si>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</si>
  <si>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</si>
  <si>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</si>
  <si>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</si>
  <si>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</si>
  <si>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</si>
  <si>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</si>
  <si>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</si>
  <si>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</si>
  <si>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</si>
  <si>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</si>
  <si>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</si>
  <si>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</si>
  <si>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</si>
  <si>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</si>
  <si>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</si>
  <si>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</si>
  <si>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</si>
  <si>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</si>
  <si>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</si>
  <si>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</si>
  <si>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</si>
  <si>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</si>
  <si>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</si>
  <si>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</si>
  <si>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</si>
  <si>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</si>
  <si>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</si>
  <si>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</si>
  <si>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</si>
  <si>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</si>
  <si>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</si>
  <si>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</si>
  <si>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</si>
  <si>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</si>
  <si>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</si>
  <si>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</si>
  <si>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</si>
  <si>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</si>
  <si>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</si>
  <si>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</si>
  <si>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</si>
  <si>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</si>
  <si>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</si>
  <si>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</si>
  <si>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</si>
  <si>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</si>
  <si>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</si>
  <si>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</si>
  <si>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</si>
  <si>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</si>
  <si>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</si>
  <si>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</si>
  <si>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</si>
  <si>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</si>
  <si>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</si>
  <si>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</si>
  <si>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</si>
  <si>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</si>
  <si>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</si>
  <si>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</si>
  <si>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</si>
  <si>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</si>
  <si>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</si>
  <si>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</si>
  <si>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</si>
  <si>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</si>
  <si>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</si>
  <si>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</si>
  <si>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</si>
  <si>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</si>
  <si>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</si>
  <si>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</si>
  <si>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</si>
  <si>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</si>
  <si>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</si>
  <si>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</si>
  <si>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</si>
  <si>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</si>
  <si>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</si>
  <si>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</si>
  <si>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</si>
  <si>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</si>
  <si>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</si>
  <si>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</si>
  <si>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</si>
  <si>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</si>
  <si>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</si>
  <si>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</si>
  <si>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</si>
  <si>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</si>
  <si>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</si>
  <si>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</si>
  <si>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</si>
  <si>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</si>
  <si>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</si>
  <si>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</si>
  <si>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</si>
  <si>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</si>
  <si>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</si>
  <si>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</si>
  <si>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</si>
  <si>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</si>
  <si>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</si>
  <si>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</si>
  <si>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</si>
  <si>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</si>
  <si>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</si>
  <si>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</si>
  <si>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</si>
  <si>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</si>
  <si>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</si>
  <si>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</si>
  <si>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</si>
  <si>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</si>
  <si>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</si>
  <si>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</si>
  <si>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</si>
  <si>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</si>
  <si>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</si>
  <si>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</si>
  <si>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</si>
  <si>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</si>
  <si>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</si>
  <si>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</si>
  <si>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</si>
  <si>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</si>
  <si>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</si>
  <si>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</si>
  <si>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</si>
  <si>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</si>
  <si>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</si>
  <si>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</si>
  <si>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</si>
  <si>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</si>
  <si>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</si>
  <si>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</si>
  <si>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</si>
  <si>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</si>
  <si>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</si>
  <si>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</si>
  <si>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</si>
  <si>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</si>
  <si>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</si>
  <si>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</si>
  <si>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</si>
  <si>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</si>
  <si>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</si>
  <si>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</si>
  <si>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</si>
  <si>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</si>
  <si>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</si>
  <si>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</si>
  <si>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</si>
  <si>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</si>
  <si>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</si>
  <si>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</si>
  <si>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</si>
  <si>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</si>
  <si>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</si>
  <si>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</si>
  <si>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</si>
  <si>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</si>
  <si>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</si>
  <si>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</si>
  <si>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</si>
  <si>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</si>
  <si>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</si>
  <si>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</si>
  <si>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</si>
  <si>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</si>
  <si>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</si>
  <si>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</si>
  <si>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</si>
  <si>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</si>
  <si>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</si>
  <si>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</si>
  <si>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</si>
  <si>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</si>
  <si>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</si>
  <si>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</si>
  <si>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</si>
  <si>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</si>
  <si>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</si>
  <si>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</si>
  <si>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</si>
  <si>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</si>
  <si>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</si>
  <si>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</si>
  <si>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</si>
  <si>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</si>
  <si>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</si>
  <si>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</si>
  <si>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</si>
  <si>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</si>
  <si>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</si>
  <si>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</si>
  <si>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</si>
  <si>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</si>
  <si>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</si>
  <si>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</si>
  <si>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</si>
  <si>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</si>
  <si>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</si>
  <si>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</si>
  <si>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</si>
  <si>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</si>
  <si>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</si>
  <si>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</si>
  <si>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</si>
  <si>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</si>
  <si>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</si>
  <si>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</si>
  <si>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</si>
  <si>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</si>
  <si>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</si>
  <si>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</si>
  <si>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</si>
  <si>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</si>
  <si>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</si>
  <si>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</si>
  <si>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</si>
  <si>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</si>
  <si>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</si>
  <si>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</si>
  <si>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</si>
  <si>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</si>
  <si>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</si>
  <si>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</si>
  <si>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</si>
  <si>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</si>
  <si>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</si>
  <si>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</si>
  <si>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</si>
  <si>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</si>
  <si>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</si>
  <si>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</si>
  <si>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</si>
  <si>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</si>
  <si>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</si>
  <si>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</si>
  <si>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</si>
  <si>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</si>
  <si>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</si>
  <si>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</si>
  <si>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</si>
  <si>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</si>
  <si>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</si>
  <si>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</si>
  <si>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</si>
  <si>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</si>
  <si>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</si>
  <si>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</si>
  <si>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</si>
  <si>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</si>
  <si>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</si>
  <si>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</si>
  <si>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</si>
  <si>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</si>
  <si>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</si>
  <si>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</si>
  <si>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</si>
  <si>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</si>
  <si>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</si>
  <si>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</si>
  <si>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</si>
  <si>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</si>
  <si>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</si>
  <si>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</si>
  <si>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</si>
  <si>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</si>
  <si>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</si>
  <si>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</si>
  <si>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</si>
  <si>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</si>
  <si>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</si>
  <si>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</si>
  <si>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</si>
  <si>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</si>
  <si>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</si>
  <si>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</si>
  <si>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</si>
  <si>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</si>
  <si>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</si>
  <si>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</si>
  <si>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</si>
  <si>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</si>
  <si>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</si>
  <si>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</si>
  <si>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</si>
  <si>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</si>
  <si>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</si>
  <si>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</si>
  <si>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</si>
  <si>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</si>
  <si>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</si>
  <si>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</si>
  <si>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</si>
  <si>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</si>
  <si>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</si>
  <si>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</si>
  <si>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</si>
  <si>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</si>
  <si>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</si>
  <si>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</si>
  <si>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</si>
  <si>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</si>
  <si>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</si>
  <si>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</si>
  <si>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</si>
  <si>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</si>
  <si>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</si>
  <si>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</si>
  <si>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</si>
  <si>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</si>
  <si>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</si>
  <si>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</si>
  <si>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</si>
  <si>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</si>
  <si>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</si>
  <si>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</si>
  <si>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</si>
  <si>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</si>
  <si>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</si>
  <si>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</si>
  <si>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</si>
  <si>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</si>
  <si>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</si>
  <si>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</si>
  <si>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</si>
  <si>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</si>
  <si>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</si>
  <si>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</si>
  <si>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</si>
  <si>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</si>
  <si>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</si>
  <si>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</si>
  <si>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</si>
  <si>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</si>
  <si>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</si>
  <si>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</si>
  <si>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</si>
  <si>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</si>
  <si>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</si>
  <si>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</si>
  <si>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</si>
  <si>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</si>
  <si>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</si>
  <si>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</si>
  <si>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</si>
  <si>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</si>
  <si>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</si>
  <si>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</si>
  <si>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</si>
  <si>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</si>
  <si>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</si>
  <si>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</si>
  <si>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</si>
  <si>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</si>
  <si>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</si>
  <si>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</si>
  <si>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</si>
  <si>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</si>
  <si>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</si>
  <si>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</si>
  <si>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</si>
  <si>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</si>
  <si>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</si>
  <si>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</si>
  <si>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</si>
  <si>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</si>
  <si>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</si>
  <si>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</si>
  <si>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</si>
  <si>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</si>
  <si>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</si>
  <si>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</si>
  <si>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</si>
  <si>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</si>
  <si>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</si>
  <si>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</si>
  <si>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</si>
  <si>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</si>
  <si>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</si>
  <si>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</si>
  <si>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</si>
  <si>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</si>
  <si>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</si>
  <si>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</si>
  <si>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</si>
  <si>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</si>
  <si>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</si>
  <si>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</si>
  <si>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</si>
  <si>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</si>
  <si>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</si>
  <si>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</si>
  <si>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</si>
  <si>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</si>
  <si>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</si>
  <si>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</si>
  <si>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</si>
  <si>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</si>
  <si>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</si>
  <si>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</si>
  <si>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</si>
  <si>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</si>
  <si>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</si>
  <si>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</si>
  <si>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</si>
  <si>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</si>
  <si>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</si>
  <si>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</si>
  <si>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</si>
  <si>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</si>
  <si>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</si>
  <si>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</si>
  <si>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</si>
  <si>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</si>
  <si>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</si>
  <si>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</si>
  <si>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</si>
  <si>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</si>
  <si>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</si>
  <si>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</si>
  <si>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</si>
  <si>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</si>
  <si>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</si>
  <si>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</si>
  <si>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</si>
  <si>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</si>
  <si>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</si>
  <si>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</si>
  <si>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</si>
  <si>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</si>
  <si>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</si>
  <si>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</si>
  <si>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</si>
  <si>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</si>
  <si>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</si>
  <si>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</si>
  <si>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</si>
  <si>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</si>
  <si>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</si>
  <si>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</si>
  <si>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</si>
  <si>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</si>
  <si>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</si>
  <si>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</si>
  <si>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</si>
  <si>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</si>
  <si>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</si>
  <si>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</si>
  <si>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</si>
  <si>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</si>
  <si>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</si>
  <si>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</si>
  <si>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</si>
  <si>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</si>
  <si>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</si>
  <si>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</si>
  <si>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</si>
  <si>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</si>
  <si>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</si>
  <si>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</si>
  <si>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</si>
  <si>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</si>
  <si>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</si>
  <si>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</si>
  <si>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</si>
  <si>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</si>
  <si>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</si>
  <si>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</si>
  <si>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</si>
  <si>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</si>
  <si>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</si>
  <si>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</si>
  <si>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</si>
  <si>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</si>
  <si>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</si>
  <si>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</si>
  <si>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</si>
  <si>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</si>
  <si>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</si>
  <si>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</si>
  <si>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</si>
  <si>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</si>
  <si>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</si>
  <si>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</si>
  <si>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</si>
  <si>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</si>
  <si>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</si>
  <si>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</si>
  <si>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</si>
  <si>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</si>
  <si>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</si>
  <si>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</si>
  <si>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</si>
  <si>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</si>
  <si>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</si>
  <si>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</si>
  <si>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</si>
  <si>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</si>
  <si>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</si>
  <si>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</si>
  <si>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</si>
  <si>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</si>
  <si>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</si>
  <si>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</si>
  <si>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</si>
  <si>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</si>
  <si>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</si>
  <si>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</si>
  <si>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</si>
  <si>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</si>
  <si>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</si>
  <si>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</si>
  <si>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</si>
  <si>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</si>
  <si>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</si>
  <si>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</si>
  <si>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</si>
  <si>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</si>
  <si>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</si>
  <si>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</si>
  <si>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</si>
  <si>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</si>
  <si>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</si>
  <si>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</si>
  <si>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</si>
  <si>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</si>
  <si>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</si>
  <si>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</si>
  <si>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</si>
  <si>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</si>
  <si>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</si>
  <si>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</si>
  <si>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</si>
  <si>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</si>
  <si>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</si>
  <si>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</si>
  <si>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</si>
  <si>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</si>
  <si>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</si>
  <si>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</si>
  <si>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</si>
  <si>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</si>
  <si>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</si>
  <si>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</si>
  <si>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</si>
  <si>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</si>
  <si>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</si>
  <si>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</si>
  <si>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</si>
  <si>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</si>
  <si>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</si>
  <si>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</si>
  <si>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</si>
  <si>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</si>
  <si>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</si>
  <si>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</si>
  <si>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</si>
  <si>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</si>
  <si>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</si>
  <si>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</si>
  <si>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</si>
  <si>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</si>
  <si>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</si>
  <si>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</si>
  <si>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</si>
  <si>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</si>
  <si>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</si>
  <si>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</si>
  <si>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</si>
  <si>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</si>
  <si>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</si>
  <si>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</si>
  <si>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</si>
  <si>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</si>
  <si>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</si>
  <si>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</si>
  <si>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</si>
  <si>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</si>
  <si>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</si>
  <si>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</si>
  <si>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</si>
  <si>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</si>
  <si>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</si>
  <si>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</si>
  <si>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</si>
  <si>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</si>
  <si>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</si>
  <si>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</si>
  <si>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</si>
  <si>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</si>
  <si>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</si>
  <si>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</si>
  <si>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</si>
  <si>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</si>
  <si>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</si>
  <si>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</si>
  <si>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</si>
  <si>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</si>
  <si>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</si>
  <si>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</si>
  <si>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</si>
  <si>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</si>
  <si>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</si>
  <si>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</si>
  <si>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</si>
  <si>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</si>
  <si>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</si>
  <si>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</si>
  <si>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</si>
  <si>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</si>
  <si>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</si>
  <si>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</si>
  <si>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</si>
  <si>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</si>
  <si>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</si>
  <si>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</si>
  <si>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</si>
  <si>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</si>
  <si>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</si>
  <si>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</si>
  <si>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</si>
  <si>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</si>
  <si>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</si>
  <si>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</si>
  <si>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</si>
  <si>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</si>
  <si>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</si>
  <si>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</si>
  <si>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</si>
  <si>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</si>
  <si>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</si>
  <si>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</si>
  <si>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</si>
  <si>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</si>
  <si>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</si>
  <si>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</si>
  <si>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</si>
  <si>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</si>
  <si>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</si>
  <si>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</si>
  <si>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</si>
  <si>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</si>
  <si>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</si>
  <si>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</si>
  <si>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</si>
  <si>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</si>
  <si>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</si>
  <si>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</si>
  <si>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</si>
  <si>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</si>
  <si>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</si>
  <si>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</si>
  <si>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</si>
  <si>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</si>
  <si>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</si>
  <si>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</si>
  <si>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</si>
  <si>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</si>
  <si>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</si>
  <si>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</si>
  <si>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</si>
  <si>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</si>
  <si>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</si>
  <si>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</si>
  <si>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</si>
  <si>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</si>
  <si>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</si>
  <si>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</si>
  <si>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</si>
  <si>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</si>
  <si>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</si>
  <si>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</si>
  <si>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</si>
  <si>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</si>
  <si>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</si>
  <si>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</si>
  <si>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</si>
  <si>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</si>
  <si>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</si>
  <si>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</si>
  <si>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</si>
  <si>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</si>
  <si>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</si>
  <si>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</si>
  <si>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</si>
  <si>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</si>
  <si>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</si>
  <si>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</si>
  <si>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</si>
  <si>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</si>
  <si>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</si>
  <si>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</si>
  <si>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</si>
  <si>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</si>
  <si>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</si>
  <si>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</si>
  <si>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</si>
  <si>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</si>
  <si>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</si>
  <si>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</si>
  <si>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</si>
  <si>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</si>
  <si>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</si>
  <si>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</si>
  <si>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</si>
  <si>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</si>
  <si>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</si>
  <si>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</si>
  <si>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</si>
  <si>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</si>
  <si>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</si>
  <si>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</si>
  <si>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</si>
  <si>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</si>
  <si>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</si>
  <si>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</si>
  <si>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</si>
  <si>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</si>
  <si>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</si>
  <si>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</si>
  <si>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</si>
  <si>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</si>
  <si>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</si>
  <si>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</si>
  <si>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</si>
  <si>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</si>
  <si>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</si>
  <si>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</si>
  <si>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</si>
  <si>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</si>
  <si>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</si>
  <si>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</si>
  <si>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</si>
  <si>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</si>
  <si>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</si>
  <si>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</si>
  <si>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</si>
  <si>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</si>
  <si>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</si>
  <si>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</si>
  <si>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</si>
  <si>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</si>
  <si>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</si>
  <si>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</si>
  <si>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</si>
  <si>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</si>
  <si>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</si>
  <si>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</si>
  <si>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</si>
  <si>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</si>
  <si>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</si>
  <si>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</si>
  <si>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</si>
  <si>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</si>
  <si>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</si>
  <si>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</si>
  <si>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</si>
  <si>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</si>
  <si>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</si>
  <si>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</si>
  <si>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</si>
  <si>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</si>
  <si>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</si>
  <si>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</si>
  <si>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</si>
  <si>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</si>
  <si>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</si>
  <si>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</si>
  <si>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</si>
  <si>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</si>
  <si>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</si>
  <si>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</si>
  <si>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</si>
  <si>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</si>
  <si>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</si>
  <si>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</si>
  <si>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</si>
  <si>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</si>
  <si>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</si>
  <si>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</si>
  <si>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</si>
  <si>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</si>
  <si>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</si>
  <si>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</si>
  <si>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</si>
  <si>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</si>
  <si>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</si>
  <si>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</si>
  <si>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</si>
  <si>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</si>
  <si>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</si>
  <si>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</si>
  <si>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</si>
  <si>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</si>
  <si>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</si>
  <si>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</si>
  <si>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</si>
  <si>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</si>
  <si>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</si>
  <si>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</si>
  <si>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</si>
  <si>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</si>
  <si>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</si>
  <si>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</si>
  <si>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</si>
  <si>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</si>
  <si>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</si>
  <si>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</si>
  <si>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</si>
  <si>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</si>
  <si>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</si>
  <si>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</si>
  <si>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</si>
  <si>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</si>
  <si>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</si>
  <si>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</si>
  <si>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</si>
  <si>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</si>
  <si>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</si>
  <si>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</si>
  <si>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</si>
  <si>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</si>
  <si>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</si>
  <si>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</si>
  <si>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</si>
  <si>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</si>
  <si>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</si>
  <si>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</si>
  <si>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</si>
  <si>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</si>
  <si>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</si>
  <si>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</si>
  <si>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</si>
  <si>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</si>
  <si>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</si>
  <si>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</si>
  <si>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</si>
  <si>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</si>
  <si>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</si>
  <si>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</si>
  <si>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</si>
  <si>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</si>
  <si>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</si>
  <si>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</si>
  <si>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</si>
  <si>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</si>
  <si>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</si>
  <si>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</si>
  <si>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</si>
  <si>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</si>
  <si>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</si>
  <si>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</si>
  <si>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</si>
  <si>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</si>
  <si>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</si>
  <si>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</si>
  <si>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</si>
  <si>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</si>
  <si>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</si>
  <si>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</si>
  <si>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</si>
  <si>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</si>
  <si>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</si>
  <si>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</si>
  <si>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</si>
  <si>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</si>
  <si>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</si>
  <si>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</si>
  <si>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</si>
  <si>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</si>
  <si>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</si>
  <si>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</si>
  <si>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</si>
  <si>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</si>
  <si>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</si>
  <si>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</si>
  <si>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</si>
  <si>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</si>
  <si>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</si>
  <si>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</si>
  <si>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</si>
  <si>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</si>
  <si>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</si>
  <si>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</si>
  <si>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</si>
  <si>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</si>
  <si>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</si>
  <si>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</si>
  <si>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</si>
  <si>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</si>
  <si>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</si>
  <si>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</si>
  <si>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</si>
  <si>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</si>
  <si>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</si>
  <si>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</si>
  <si>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</si>
  <si>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</si>
  <si>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</si>
  <si>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</si>
  <si>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</si>
  <si>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</si>
  <si>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</si>
  <si>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</si>
  <si>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</si>
  <si>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</si>
  <si>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</si>
  <si>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</si>
  <si>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</si>
  <si>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</si>
  <si>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</si>
  <si>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</si>
  <si>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</si>
  <si>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</si>
  <si>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</si>
  <si>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</si>
  <si>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</si>
  <si>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</si>
  <si>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</si>
  <si>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</si>
  <si>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</si>
  <si>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</si>
  <si>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</si>
  <si>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</si>
  <si>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</si>
  <si>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</si>
  <si>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</si>
  <si>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</si>
  <si>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</si>
  <si>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</si>
  <si>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</si>
  <si>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</si>
  <si>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</si>
  <si>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</si>
  <si>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</si>
  <si>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</si>
  <si>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</si>
  <si>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</si>
  <si>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</si>
  <si>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</si>
  <si>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</si>
  <si>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</si>
  <si>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</si>
  <si>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</si>
  <si>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</si>
  <si>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</si>
  <si>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</si>
  <si>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</si>
  <si>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</si>
  <si>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</si>
  <si>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</si>
  <si>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</si>
  <si>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</si>
  <si>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</si>
  <si>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</si>
  <si>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</si>
  <si>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</si>
  <si>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</si>
  <si>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</si>
  <si>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</si>
  <si>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</si>
  <si>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</si>
  <si>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</si>
  <si>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</si>
  <si>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</si>
  <si>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</si>
  <si>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</si>
  <si>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</si>
  <si>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</si>
  <si>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</si>
  <si>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</si>
  <si>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</si>
  <si>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</si>
  <si>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</si>
  <si>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</si>
  <si>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</si>
  <si>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</si>
  <si>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</si>
  <si>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</si>
  <si>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</si>
  <si>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</si>
  <si>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</si>
  <si>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</si>
  <si>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</si>
  <si>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</si>
  <si>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</si>
  <si>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</si>
  <si>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</si>
  <si>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</si>
  <si>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</si>
  <si>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</si>
  <si>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</si>
  <si>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</si>
  <si>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</si>
  <si>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</si>
  <si>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</si>
  <si>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</si>
  <si>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</si>
  <si>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</si>
  <si>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</si>
  <si>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</si>
  <si>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</si>
  <si>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</si>
  <si>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</si>
  <si>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</si>
  <si>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</si>
  <si>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</si>
  <si>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</si>
  <si>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</si>
  <si>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</si>
  <si>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</si>
  <si>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</si>
  <si>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</si>
  <si>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</si>
  <si>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</si>
  <si>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</si>
  <si>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</si>
  <si>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</si>
  <si>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</si>
  <si>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</si>
  <si>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</si>
  <si>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</si>
  <si>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</si>
  <si>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</si>
  <si>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</si>
  <si>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</si>
  <si>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</si>
  <si>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</si>
  <si>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</si>
  <si>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</si>
  <si>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</si>
  <si>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</si>
  <si>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</si>
  <si>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</si>
  <si>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</si>
  <si>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</si>
  <si>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</si>
  <si>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</si>
  <si>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</si>
  <si>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</si>
  <si>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</si>
  <si>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</si>
  <si>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</si>
  <si>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</si>
  <si>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</si>
  <si>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</si>
  <si>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</si>
  <si>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</si>
  <si>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</si>
  <si>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</si>
  <si>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</si>
  <si>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</si>
  <si>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</si>
  <si>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</si>
  <si>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</si>
  <si>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</si>
  <si>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</si>
  <si>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</si>
  <si>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</si>
  <si>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</si>
  <si>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</si>
  <si>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</si>
  <si>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</si>
  <si>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</si>
  <si>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</si>
  <si>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</si>
  <si>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</si>
  <si>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</si>
  <si>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</si>
  <si>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</si>
  <si>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</si>
  <si>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</si>
  <si>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</si>
  <si>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</si>
  <si>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</si>
  <si>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</si>
  <si>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</si>
  <si>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</si>
  <si>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</si>
  <si>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</si>
  <si>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</si>
  <si>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</si>
  <si>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</si>
  <si>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</si>
  <si>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</si>
  <si>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</si>
  <si>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</si>
  <si>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</si>
  <si>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</si>
  <si>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</si>
  <si>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</si>
  <si>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</si>
  <si>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</si>
  <si>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</si>
  <si>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</si>
  <si>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</si>
  <si>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</si>
  <si>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</si>
  <si>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</si>
  <si>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</si>
  <si>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</si>
  <si>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</si>
  <si>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</si>
  <si>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</si>
  <si>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</si>
  <si>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</si>
  <si>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</si>
  <si>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</si>
  <si>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</si>
  <si>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</si>
  <si>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</si>
  <si>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</si>
  <si>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</si>
  <si>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</si>
  <si>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</si>
  <si>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</si>
  <si>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</si>
  <si>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</si>
  <si>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</si>
  <si>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</si>
  <si>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</si>
  <si>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</si>
  <si>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</si>
  <si>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</si>
  <si>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</si>
  <si>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</si>
  <si>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</si>
  <si>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</si>
  <si>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</si>
  <si>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</si>
  <si>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</si>
  <si>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</si>
  <si>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</si>
  <si>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</si>
  <si>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</si>
  <si>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</si>
  <si>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</si>
  <si>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</si>
  <si>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</si>
  <si>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</si>
  <si>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</si>
  <si>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</si>
  <si>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</si>
  <si>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</si>
  <si>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</si>
  <si>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</si>
  <si>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</si>
  <si>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</si>
  <si>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</si>
  <si>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</si>
  <si>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</si>
  <si>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</si>
  <si>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</si>
  <si>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</si>
  <si>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</si>
  <si>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</si>
  <si>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</si>
  <si>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</si>
  <si>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</si>
  <si>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</si>
  <si>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</si>
  <si>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</si>
  <si>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</si>
  <si>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</si>
  <si>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</si>
  <si>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</si>
  <si>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</si>
  <si>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</si>
  <si>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</si>
  <si>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</si>
  <si>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</si>
  <si>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</si>
  <si>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</si>
  <si>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</si>
  <si>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</si>
  <si>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</si>
  <si>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</si>
  <si>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</si>
  <si>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</si>
  <si>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</si>
  <si>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</si>
  <si>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</si>
  <si>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</si>
  <si>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</si>
  <si>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</si>
  <si>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</si>
  <si>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</si>
  <si>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</si>
  <si>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</si>
  <si>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</si>
  <si>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</si>
  <si>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</si>
  <si>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</si>
  <si>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</si>
  <si>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</si>
  <si>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</si>
  <si>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</si>
  <si>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</si>
  <si>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</si>
  <si>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</si>
  <si>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</si>
  <si>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</si>
  <si>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</si>
  <si>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</si>
  <si>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</si>
  <si>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</si>
  <si>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</si>
  <si>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</si>
  <si>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</si>
  <si>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</si>
  <si>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</si>
  <si>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</si>
  <si>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</si>
  <si>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</si>
  <si>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</si>
  <si>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</si>
  <si>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</si>
  <si>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</si>
  <si>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</si>
  <si>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</si>
  <si>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</si>
  <si>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</si>
  <si>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</si>
  <si>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</si>
  <si>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</si>
  <si>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</si>
  <si>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</si>
  <si>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</si>
  <si>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</si>
  <si>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</si>
  <si>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</si>
  <si>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</si>
  <si>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</si>
  <si>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</si>
  <si>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</si>
  <si>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</si>
  <si>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</si>
  <si>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</si>
  <si>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</si>
  <si>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</si>
  <si>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</si>
  <si>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</si>
  <si>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</si>
  <si>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</si>
  <si>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</si>
  <si>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</si>
  <si>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</si>
  <si>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</si>
  <si>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</si>
  <si>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</si>
  <si>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</si>
  <si>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</si>
  <si>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</si>
  <si>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</si>
  <si>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</si>
  <si>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</si>
  <si>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</si>
  <si>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</si>
  <si>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</si>
  <si>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</si>
  <si>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</si>
  <si>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</si>
  <si>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</si>
  <si>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</si>
  <si>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</si>
  <si>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</si>
  <si>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</si>
  <si>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</si>
  <si>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</si>
  <si>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</si>
  <si>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</si>
  <si>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</si>
  <si>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</si>
  <si>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</si>
  <si>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</si>
  <si>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</si>
  <si>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</si>
  <si>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</si>
  <si>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</si>
  <si>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</si>
  <si>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</si>
  <si>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</si>
  <si>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</si>
  <si>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</si>
  <si>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</si>
  <si>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</si>
  <si>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</si>
  <si>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</si>
  <si>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</si>
  <si>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</si>
  <si>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</si>
  <si>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</si>
  <si>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</si>
  <si>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</si>
  <si>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</si>
  <si>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</si>
  <si>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</si>
  <si>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</si>
  <si>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</si>
  <si>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</si>
  <si>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</si>
  <si>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</si>
  <si>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</si>
  <si>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</si>
  <si>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</si>
  <si>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</si>
  <si>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</si>
  <si>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</si>
  <si>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</si>
  <si>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</si>
  <si>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</si>
  <si>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</si>
  <si>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</si>
  <si>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</si>
  <si>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</si>
  <si>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</si>
  <si>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</si>
  <si>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</si>
  <si>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</si>
  <si>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</si>
  <si>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</si>
  <si>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</si>
  <si>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</si>
  <si>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</si>
  <si>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</si>
  <si>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</si>
  <si>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</si>
  <si>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</si>
  <si>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</si>
  <si>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</si>
  <si>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</si>
  <si>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</si>
  <si>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</si>
  <si>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</si>
  <si>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</si>
  <si>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</si>
  <si>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</si>
  <si>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</si>
  <si>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</si>
  <si>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</si>
  <si>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</si>
  <si>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</si>
  <si>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</si>
  <si>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</si>
  <si>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</si>
  <si>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</si>
  <si>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</si>
  <si>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</si>
  <si>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</si>
  <si>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</si>
  <si>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</si>
  <si>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</si>
  <si>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</si>
  <si>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</si>
  <si>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</si>
  <si>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</si>
  <si>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</si>
  <si>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</si>
  <si>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</si>
  <si>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</si>
  <si>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</si>
  <si>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</si>
  <si>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</si>
  <si>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</si>
  <si>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</si>
  <si>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</si>
  <si>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</si>
  <si>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</si>
  <si>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</si>
  <si>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</si>
  <si>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</si>
  <si>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</si>
  <si>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</si>
  <si>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</si>
  <si>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</si>
  <si>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</si>
  <si>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</si>
  <si>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</si>
  <si>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</si>
  <si>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</si>
  <si>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</si>
  <si>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</si>
  <si>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</si>
  <si>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</si>
  <si>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</si>
  <si>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</si>
  <si>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</si>
  <si>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</si>
  <si>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</si>
  <si>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</si>
  <si>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</si>
  <si>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</si>
  <si>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</si>
  <si>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</si>
  <si>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</si>
  <si>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</si>
  <si>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</si>
  <si>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</si>
  <si>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</si>
  <si>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</si>
  <si>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</si>
  <si>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</si>
  <si>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</si>
  <si>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</si>
  <si>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</si>
  <si>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</si>
  <si>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</si>
  <si>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</si>
  <si>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</si>
  <si>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</si>
  <si>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</si>
  <si>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</si>
  <si>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</si>
  <si>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</si>
  <si>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</si>
  <si>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</si>
  <si>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</si>
  <si>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</si>
  <si>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</si>
  <si>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</si>
  <si>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</si>
  <si>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</si>
  <si>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</si>
  <si>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</si>
  <si>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</si>
  <si>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</si>
  <si>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</si>
  <si>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</si>
  <si>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</si>
  <si>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</si>
  <si>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</si>
  <si>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</si>
  <si>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</si>
  <si>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</si>
  <si>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</si>
  <si>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</si>
  <si>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</si>
  <si>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</si>
  <si>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</si>
  <si>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</si>
  <si>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</si>
  <si>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</si>
  <si>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</si>
  <si>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</si>
  <si>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</si>
  <si>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</si>
  <si>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</si>
  <si>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</si>
  <si>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</si>
  <si>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</si>
  <si>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</si>
  <si>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</si>
  <si>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</si>
  <si>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</si>
  <si>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</si>
  <si>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</si>
  <si>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</si>
  <si>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</si>
  <si>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</si>
  <si>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</si>
  <si>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</si>
  <si>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</si>
  <si>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</si>
  <si>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</si>
  <si>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</si>
  <si>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</si>
  <si>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</si>
  <si>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</si>
  <si>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</si>
  <si>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</si>
  <si>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</si>
  <si>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</si>
  <si>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</si>
  <si>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</si>
  <si>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</si>
  <si>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</si>
  <si>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</si>
  <si>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</si>
  <si>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</si>
  <si>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</si>
  <si>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</si>
  <si>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</si>
  <si>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</si>
  <si>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</si>
  <si>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</si>
  <si>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</si>
  <si>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</si>
  <si>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</si>
  <si>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</si>
  <si>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</si>
  <si>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</si>
  <si>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</si>
  <si>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</si>
  <si>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</si>
  <si>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</si>
  <si>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</si>
  <si>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</si>
  <si>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</si>
  <si>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</si>
  <si>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</si>
  <si>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</si>
  <si>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</si>
  <si>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</si>
  <si>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</si>
  <si>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</si>
  <si>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</si>
  <si>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</si>
  <si>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</si>
  <si>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</si>
  <si>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</si>
  <si>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</si>
  <si>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</si>
  <si>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</si>
  <si>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</si>
  <si>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</si>
  <si>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</si>
  <si>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</si>
  <si>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</si>
  <si>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</si>
  <si>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</si>
  <si>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</si>
  <si>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</si>
  <si>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</si>
  <si>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</si>
  <si>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</si>
  <si>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</si>
  <si>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</si>
  <si>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</si>
  <si>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</si>
  <si>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</si>
  <si>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</si>
  <si>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</si>
  <si>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</si>
  <si>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</si>
  <si>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</si>
  <si>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</si>
  <si>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</si>
  <si>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</si>
  <si>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</si>
  <si>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</si>
  <si>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</si>
  <si>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</si>
  <si>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</si>
  <si>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</si>
  <si>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</si>
  <si>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</si>
  <si>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</si>
  <si>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</si>
  <si>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</si>
  <si>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</si>
  <si>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</si>
  <si>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</si>
  <si>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</si>
  <si>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</si>
  <si>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</si>
  <si>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</si>
  <si>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</si>
  <si>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</si>
  <si>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</si>
  <si>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</si>
  <si>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</si>
  <si>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</si>
  <si>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</si>
  <si>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</si>
  <si>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</si>
  <si>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</si>
  <si>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</si>
  <si>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</si>
  <si>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</si>
  <si>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</si>
  <si>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</si>
  <si>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</si>
  <si>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</si>
  <si>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</si>
  <si>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</si>
  <si>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</si>
  <si>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</si>
  <si>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</si>
  <si>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</si>
  <si>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</si>
  <si>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</si>
  <si>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</si>
  <si>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</si>
  <si>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</si>
  <si>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</si>
  <si>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</si>
  <si>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</si>
  <si>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</si>
  <si>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</si>
  <si>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</si>
  <si>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</si>
  <si>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</si>
  <si>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</si>
  <si>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</si>
  <si>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</si>
  <si>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</si>
  <si>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</si>
  <si>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</si>
  <si>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</si>
  <si>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</si>
  <si>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</si>
  <si>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</si>
  <si>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</si>
  <si>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</si>
  <si>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</si>
  <si>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</si>
  <si>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</si>
  <si>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</si>
  <si>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</si>
  <si>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</si>
  <si>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</si>
  <si>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</si>
  <si>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</si>
  <si>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</si>
  <si>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</si>
  <si>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</si>
  <si>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</si>
  <si>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</si>
  <si>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</si>
  <si>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</si>
  <si>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</si>
  <si>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</si>
  <si>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</si>
  <si>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</si>
  <si>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</si>
  <si>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</si>
  <si>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</si>
  <si>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</si>
  <si>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</si>
  <si>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</si>
  <si>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</si>
  <si>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</si>
  <si>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</si>
  <si>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</si>
  <si>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</si>
  <si>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</si>
  <si>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</si>
  <si>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</si>
  <si>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</si>
  <si>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</si>
  <si>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</si>
  <si>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</si>
  <si>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</si>
  <si>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</si>
  <si>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</si>
  <si>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</si>
  <si>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</si>
  <si>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</si>
  <si>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</si>
  <si>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</si>
  <si>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</si>
  <si>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</si>
  <si>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</si>
  <si>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</si>
  <si>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</si>
  <si>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</si>
  <si>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</si>
  <si>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</si>
  <si>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</si>
  <si>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</si>
  <si>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</si>
  <si>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</si>
  <si>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</si>
  <si>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</si>
  <si>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</si>
  <si>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</si>
  <si>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</si>
  <si>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</si>
  <si>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</si>
  <si>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</si>
  <si>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</si>
  <si>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</si>
  <si>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</si>
  <si>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</si>
  <si>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</si>
  <si>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</si>
  <si>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</si>
  <si>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</si>
  <si>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</si>
  <si>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</si>
  <si>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</si>
  <si>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</si>
  <si>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</si>
  <si>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</si>
  <si>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</si>
  <si>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</si>
  <si>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</si>
  <si>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</si>
  <si>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</si>
  <si>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</si>
  <si>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</si>
  <si>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</si>
  <si>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</si>
  <si>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</si>
  <si>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</si>
  <si>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</si>
  <si>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</si>
  <si>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</si>
  <si>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</si>
  <si>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</si>
  <si>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</si>
  <si>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</si>
  <si>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</si>
  <si>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</si>
  <si>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</si>
  <si>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</si>
  <si>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</si>
  <si>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</si>
  <si>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</si>
  <si>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</si>
  <si>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</si>
  <si>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</si>
  <si>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</si>
  <si>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</si>
  <si>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</si>
  <si>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</si>
  <si>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</si>
  <si>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</si>
  <si>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</si>
  <si>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</si>
  <si>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</si>
  <si>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</si>
  <si>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</si>
  <si>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</si>
  <si>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</si>
  <si>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</si>
  <si>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</si>
  <si>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</si>
  <si>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</si>
  <si>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</si>
  <si>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</si>
  <si>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</si>
  <si>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</si>
  <si>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</si>
  <si>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</si>
  <si>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</si>
  <si>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</si>
  <si>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</si>
  <si>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</si>
  <si>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</si>
  <si>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</si>
  <si>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</si>
  <si>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</si>
  <si>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</si>
  <si>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</si>
  <si>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</si>
  <si>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</si>
  <si>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</si>
  <si>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</si>
  <si>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</si>
  <si>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</si>
  <si>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</si>
  <si>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</si>
  <si>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</si>
  <si>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</si>
  <si>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</si>
  <si>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</si>
  <si>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</si>
  <si>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</si>
  <si>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</si>
  <si>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</si>
  <si>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</si>
  <si>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</si>
  <si>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</si>
  <si>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</si>
  <si>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</si>
  <si>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</si>
  <si>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</si>
  <si>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</si>
  <si>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</si>
  <si>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</si>
  <si>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</si>
  <si>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</si>
  <si>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</si>
  <si>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</si>
  <si>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</si>
  <si>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</si>
  <si>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</si>
  <si>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</si>
  <si>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</si>
  <si>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</si>
  <si>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</si>
  <si>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</si>
  <si>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</si>
  <si>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</si>
  <si>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</si>
  <si>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</si>
  <si>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</si>
  <si>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</si>
  <si>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</si>
  <si>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</si>
  <si>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</si>
  <si>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</si>
  <si>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</si>
  <si>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</si>
  <si>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</si>
  <si>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</si>
  <si>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</si>
  <si>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</si>
  <si>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</si>
  <si>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</si>
  <si>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</si>
  <si>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</si>
  <si>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</si>
  <si>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</si>
  <si>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</si>
  <si>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</si>
  <si>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</si>
  <si>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</si>
  <si>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</si>
  <si>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</si>
  <si>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</si>
  <si>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</si>
  <si>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</si>
  <si>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</si>
  <si>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</si>
  <si>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</si>
  <si>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</si>
  <si>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</si>
  <si>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</si>
  <si>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</si>
  <si>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</si>
  <si>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</si>
  <si>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</si>
  <si>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</si>
  <si>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</si>
  <si>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</si>
  <si>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</si>
  <si>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</si>
  <si>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</si>
  <si>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</si>
  <si>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</si>
  <si>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</si>
  <si>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</si>
  <si>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</si>
  <si>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</si>
  <si>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</si>
  <si>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</si>
  <si>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</si>
  <si>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</si>
  <si>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</si>
  <si>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</si>
  <si>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</si>
  <si>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</si>
  <si>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</si>
  <si>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</si>
  <si>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</si>
  <si>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</si>
  <si>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</si>
  <si>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</si>
  <si>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</si>
  <si>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</si>
  <si>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</si>
  <si>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</si>
  <si>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</si>
  <si>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</si>
  <si>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</si>
  <si>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</si>
  <si>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</si>
  <si>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</si>
  <si>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</si>
  <si>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</si>
  <si>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</si>
  <si>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</si>
  <si>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</si>
  <si>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</si>
  <si>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</si>
  <si>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</si>
  <si>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</si>
  <si>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</si>
  <si>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</si>
  <si>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</si>
  <si>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</si>
  <si>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</si>
  <si>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</si>
  <si>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</si>
  <si>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</si>
  <si>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</si>
  <si>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</si>
  <si>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</si>
  <si>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</si>
  <si>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</si>
  <si>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</si>
  <si>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</si>
  <si>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</si>
  <si>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</si>
  <si>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</si>
  <si>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</si>
  <si>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</si>
  <si>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</si>
  <si>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</si>
  <si>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</si>
  <si>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</si>
  <si>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</si>
  <si>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</si>
  <si>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</si>
  <si>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</si>
  <si>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</si>
  <si>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</si>
  <si>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</si>
  <si>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</si>
  <si>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</si>
  <si>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</si>
  <si>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</si>
  <si>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</si>
  <si>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</si>
  <si>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</si>
  <si>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</si>
  <si>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</si>
  <si>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</si>
  <si>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</si>
  <si>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</si>
  <si>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</si>
  <si>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</si>
  <si>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</si>
  <si>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</si>
  <si>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</si>
  <si>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</si>
  <si>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</si>
  <si>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</si>
  <si>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</si>
  <si>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</si>
  <si>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</si>
  <si>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</si>
  <si>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</si>
  <si>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</si>
  <si>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</si>
  <si>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</si>
  <si>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</si>
  <si>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</si>
  <si>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</si>
  <si>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</si>
  <si>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</si>
  <si>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</si>
  <si>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</si>
  <si>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</si>
  <si>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</si>
  <si>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</si>
  <si>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</si>
  <si>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</si>
  <si>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</si>
  <si>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</si>
  <si>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</si>
  <si>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</si>
  <si>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</si>
  <si>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</si>
  <si>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</si>
  <si>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</si>
  <si>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</si>
  <si>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</si>
  <si>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</si>
  <si>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</si>
  <si>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</si>
  <si>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</si>
  <si>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</si>
  <si>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</si>
  <si>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</si>
  <si>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</si>
  <si>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</si>
  <si>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</si>
  <si>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</si>
  <si>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</si>
  <si>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</si>
  <si>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</si>
  <si>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</si>
  <si>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</si>
  <si>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</si>
  <si>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</si>
  <si>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</si>
  <si>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</si>
  <si>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</si>
  <si>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</si>
  <si>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</si>
  <si>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</si>
  <si>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</si>
  <si>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</si>
  <si>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</si>
  <si>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</si>
  <si>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</si>
  <si>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</si>
  <si>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</si>
  <si>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</si>
  <si>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</si>
  <si>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</si>
  <si>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</si>
  <si>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</si>
  <si>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</si>
  <si>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</si>
  <si>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</si>
  <si>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</si>
  <si>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</si>
  <si>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</si>
  <si>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</si>
  <si>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</si>
  <si>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</si>
  <si>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</si>
  <si>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</si>
  <si>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</si>
  <si>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</si>
  <si>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</si>
  <si>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</si>
  <si>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</si>
  <si>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</si>
  <si>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</si>
  <si>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</si>
  <si>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</si>
  <si>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</si>
  <si>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</si>
  <si>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</si>
  <si>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</si>
  <si>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</si>
  <si>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</si>
  <si>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</si>
  <si>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</si>
  <si>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</si>
  <si>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</si>
  <si>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</si>
  <si>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</si>
  <si>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</si>
  <si>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</si>
  <si>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</si>
  <si>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</si>
  <si>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</si>
  <si>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</si>
  <si>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</si>
  <si>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</si>
  <si>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</si>
  <si>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</si>
  <si>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</si>
  <si>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</si>
  <si>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</si>
  <si>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</si>
  <si>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</si>
  <si>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</si>
  <si>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</si>
  <si>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</si>
  <si>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</si>
  <si>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</si>
  <si>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</si>
  <si>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</si>
  <si>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</si>
  <si>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</si>
  <si>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</si>
  <si>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</si>
  <si>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</si>
  <si>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</si>
  <si>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</si>
  <si>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</si>
  <si>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</si>
  <si>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</si>
  <si>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</si>
  <si>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</si>
  <si>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</si>
  <si>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</si>
  <si>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</si>
  <si>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</si>
  <si>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</si>
  <si>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</si>
  <si>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</si>
  <si>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</si>
  <si>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</si>
  <si>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</si>
  <si>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</si>
  <si>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</si>
  <si>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</si>
  <si>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</si>
  <si>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</si>
  <si>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</si>
  <si>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</si>
  <si>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</si>
  <si>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</si>
  <si>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</si>
  <si>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</si>
  <si>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</si>
  <si>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</si>
  <si>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</si>
  <si>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</si>
  <si>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</si>
  <si>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</si>
  <si>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</si>
  <si>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</si>
  <si>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</si>
  <si>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</si>
  <si>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</si>
  <si>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</si>
  <si>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</si>
  <si>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</si>
  <si>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</si>
  <si>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</si>
  <si>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</si>
  <si>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</si>
  <si>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</si>
  <si>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</si>
  <si>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</si>
  <si>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</si>
  <si>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</si>
  <si>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</si>
  <si>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</si>
  <si>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</si>
  <si>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</si>
  <si>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</si>
  <si>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</si>
  <si>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</si>
  <si>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</si>
  <si>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</si>
  <si>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</si>
  <si>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</si>
  <si>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</si>
  <si>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</si>
  <si>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</si>
  <si>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</si>
  <si>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</si>
  <si>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</si>
  <si>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</si>
  <si>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</si>
  <si>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</si>
  <si>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</si>
  <si>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</si>
  <si>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</si>
  <si>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</si>
  <si>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</si>
  <si>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</si>
  <si>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</si>
  <si>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</si>
  <si>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</si>
  <si>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</si>
  <si>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</si>
  <si>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</si>
  <si>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</si>
  <si>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</si>
  <si>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</si>
  <si>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</si>
  <si>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</si>
  <si>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</si>
  <si>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</si>
  <si>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</si>
  <si>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</si>
  <si>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</si>
  <si>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</si>
  <si>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</si>
  <si>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</si>
  <si>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</si>
  <si>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</si>
  <si>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</si>
  <si>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</si>
  <si>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</si>
  <si>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</si>
  <si>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</si>
  <si>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</si>
  <si>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</si>
  <si>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</si>
  <si>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</si>
  <si>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</si>
  <si>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</si>
  <si>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</si>
  <si>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</si>
  <si>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</si>
  <si>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</si>
  <si>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</si>
  <si>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</si>
  <si>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</si>
  <si>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</si>
  <si>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</si>
  <si>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</si>
  <si>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</si>
  <si>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</si>
  <si>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</si>
  <si>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</si>
  <si>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</si>
  <si>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</si>
  <si>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</si>
  <si>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</si>
  <si>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</si>
  <si>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</si>
  <si>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</si>
  <si>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</si>
  <si>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</si>
  <si>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</si>
  <si>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</si>
  <si>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</si>
  <si>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</si>
  <si>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</si>
  <si>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</si>
  <si>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</si>
  <si>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</si>
  <si>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</si>
  <si>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</si>
  <si>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</si>
  <si>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</si>
  <si>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</si>
  <si>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</si>
  <si>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</si>
  <si>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</si>
  <si>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</si>
  <si>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</si>
  <si>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</si>
  <si>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</si>
  <si>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</si>
  <si>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</si>
  <si>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</si>
  <si>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</si>
  <si>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</si>
  <si>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</si>
  <si>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</si>
  <si>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</si>
  <si>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</si>
  <si>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</si>
  <si>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</si>
  <si>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</si>
  <si>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</si>
  <si>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</si>
  <si>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</si>
  <si>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</si>
  <si>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</si>
  <si>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</si>
  <si>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</si>
  <si>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</si>
  <si>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</si>
  <si>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</si>
  <si>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</si>
  <si>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</si>
  <si>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</si>
  <si>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</si>
  <si>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</si>
  <si>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</si>
  <si>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</si>
  <si>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</si>
  <si>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</si>
  <si>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</si>
  <si>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</si>
  <si>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</si>
  <si>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</si>
  <si>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</si>
  <si>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</si>
  <si>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</si>
  <si>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</si>
  <si>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</si>
  <si>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</si>
  <si>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</si>
  <si>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</si>
  <si>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</si>
  <si>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</si>
  <si>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</si>
  <si>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</si>
  <si>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</si>
  <si>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</si>
  <si>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</si>
  <si>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</si>
  <si>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</si>
  <si>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</si>
  <si>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</si>
  <si>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</si>
  <si>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</si>
  <si>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</si>
  <si>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</si>
  <si>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</si>
  <si>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</si>
  <si>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</si>
  <si>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</si>
  <si>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</si>
  <si>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</si>
  <si>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</si>
  <si>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</si>
  <si>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</si>
  <si>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</si>
  <si>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</si>
  <si>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</si>
  <si>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</si>
  <si>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</si>
  <si>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</si>
  <si>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</si>
  <si>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</si>
  <si>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</si>
  <si>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</si>
  <si>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</si>
  <si>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</si>
  <si>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</si>
  <si>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</si>
  <si>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</si>
  <si>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</si>
  <si>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</si>
  <si>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</si>
  <si>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</si>
  <si>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</si>
  <si>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</si>
  <si>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</si>
  <si>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</si>
  <si>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</si>
  <si>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</si>
  <si>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</si>
  <si>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</si>
  <si>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</si>
  <si>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</si>
  <si>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</si>
  <si>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</si>
  <si>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</si>
  <si>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</si>
  <si>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</si>
  <si>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</si>
  <si>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</si>
  <si>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</si>
  <si>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</si>
  <si>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</si>
  <si>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</si>
  <si>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</si>
  <si>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</si>
  <si>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</si>
  <si>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</si>
  <si>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</si>
  <si>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</si>
  <si>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</si>
  <si>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</si>
  <si>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</si>
  <si>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</si>
  <si>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</si>
  <si>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</si>
  <si>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</si>
  <si>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</si>
  <si>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</si>
  <si>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</si>
  <si>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</si>
  <si>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</si>
  <si>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</si>
  <si>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</si>
  <si>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</si>
  <si>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</si>
  <si>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</si>
  <si>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</si>
  <si>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</si>
  <si>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</si>
  <si>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</si>
  <si>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</si>
  <si>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</si>
  <si>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</si>
  <si>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</si>
  <si>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</si>
  <si>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</si>
  <si>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</si>
  <si>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</si>
  <si>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</si>
  <si>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</si>
  <si>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</si>
  <si>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</si>
  <si>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</si>
  <si>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</si>
  <si>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</si>
  <si>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</si>
  <si>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</si>
  <si>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</si>
  <si>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</si>
  <si>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</si>
  <si>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</si>
  <si>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</si>
  <si>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</si>
  <si>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</si>
  <si>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</si>
  <si>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</si>
  <si>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</si>
  <si>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</si>
  <si>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</si>
  <si>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</si>
  <si>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</si>
  <si>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</si>
  <si>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</si>
  <si>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</si>
  <si>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</si>
  <si>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</si>
  <si>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</si>
  <si>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</si>
  <si>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</si>
  <si>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</si>
  <si>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</si>
  <si>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</si>
  <si>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</si>
  <si>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</si>
  <si>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</si>
  <si>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</si>
  <si>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</si>
  <si>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</si>
  <si>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</si>
  <si>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</si>
  <si>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</si>
  <si>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</si>
  <si>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</si>
  <si>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</si>
  <si>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</si>
  <si>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</si>
  <si>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</si>
  <si>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</si>
  <si>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</si>
  <si>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</si>
  <si>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</si>
  <si>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</si>
  <si>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</si>
  <si>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</si>
  <si>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</si>
  <si>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</si>
  <si>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</si>
  <si>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</si>
  <si>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</si>
  <si>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</si>
  <si>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</si>
  <si>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</si>
  <si>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</si>
  <si>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</si>
  <si>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</si>
  <si>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</si>
  <si>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</si>
  <si>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</si>
  <si>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</si>
  <si>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</si>
  <si>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</si>
  <si>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</si>
  <si>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</si>
  <si>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</si>
  <si>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</si>
  <si>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</si>
  <si>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</si>
  <si>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</si>
  <si>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</si>
  <si>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</si>
  <si>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</si>
  <si>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</si>
  <si>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</si>
  <si>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</si>
  <si>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</si>
  <si>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</si>
  <si>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</si>
  <si>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</si>
  <si>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</si>
  <si>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</si>
  <si>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</si>
  <si>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</si>
  <si>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</si>
  <si>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</si>
  <si>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</si>
  <si>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</si>
  <si>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</si>
  <si>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</si>
  <si>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</si>
  <si>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</si>
  <si>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</si>
  <si>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</si>
  <si>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</si>
  <si>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</si>
  <si>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</si>
  <si>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</si>
  <si>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</si>
  <si>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</si>
  <si>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</si>
  <si>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</si>
  <si>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</si>
  <si>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</si>
  <si>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</si>
  <si>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</si>
  <si>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</si>
  <si>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</si>
  <si>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</si>
  <si>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</si>
  <si>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</si>
  <si>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</si>
  <si>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</si>
  <si>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</si>
  <si>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</si>
  <si>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</si>
  <si>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</si>
  <si>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</si>
  <si>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</si>
  <si>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</si>
  <si>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</si>
  <si>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</si>
  <si>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</si>
  <si>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</si>
  <si>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</si>
  <si>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</si>
  <si>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</si>
  <si>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</si>
  <si>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</si>
  <si>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</si>
  <si>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</si>
  <si>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</si>
  <si>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</si>
  <si>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</si>
  <si>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</si>
  <si>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</si>
  <si>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</si>
  <si>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</si>
  <si>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</si>
  <si>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</si>
  <si>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</si>
  <si>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</si>
  <si>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</si>
  <si>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</si>
  <si>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</si>
  <si>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</si>
  <si>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</si>
  <si>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</si>
  <si>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</si>
  <si>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</si>
  <si>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</si>
  <si>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</si>
  <si>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</si>
  <si>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</si>
  <si>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</si>
  <si>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</si>
  <si>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</si>
  <si>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</si>
  <si>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</si>
  <si>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</si>
  <si>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</si>
  <si>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</si>
  <si>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</si>
  <si>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</si>
  <si>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</si>
  <si>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</si>
  <si>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</si>
  <si>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</si>
  <si>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</si>
  <si>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</si>
  <si>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</si>
  <si>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</si>
  <si>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</si>
  <si>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</si>
  <si>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</si>
  <si>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</si>
  <si>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</si>
  <si>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</si>
  <si>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</si>
  <si>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</si>
  <si>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</si>
  <si>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</si>
  <si>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</si>
  <si>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</si>
  <si>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</si>
  <si>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</si>
  <si>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</si>
  <si>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</si>
  <si>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</si>
  <si>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</si>
  <si>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</si>
  <si>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</si>
  <si>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</si>
  <si>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</si>
  <si>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</si>
  <si>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</si>
  <si>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</si>
  <si>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</si>
  <si>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</si>
  <si>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</si>
  <si>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</si>
  <si>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</si>
  <si>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</si>
  <si>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</si>
  <si>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</si>
  <si>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</si>
  <si>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</si>
  <si>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</si>
  <si>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</si>
  <si>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</si>
  <si>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</si>
  <si>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</si>
  <si>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</si>
  <si>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</si>
  <si>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</si>
  <si>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</si>
  <si>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</si>
  <si>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</si>
  <si>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</si>
  <si>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</si>
  <si>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</si>
  <si>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</si>
  <si>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</si>
  <si>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</si>
  <si>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</si>
  <si>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</si>
  <si>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</si>
  <si>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</si>
  <si>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</si>
  <si>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</si>
  <si>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</si>
  <si>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</si>
  <si>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</si>
  <si>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</si>
  <si>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</si>
  <si>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</si>
  <si>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</si>
  <si>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</si>
  <si>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</si>
  <si>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</si>
  <si>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</si>
  <si>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</si>
  <si>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</si>
  <si>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</si>
  <si>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</si>
  <si>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</si>
  <si>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</si>
  <si>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</si>
  <si>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</si>
  <si>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</si>
  <si>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</si>
  <si>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</si>
  <si>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</si>
  <si>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</si>
  <si>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</si>
  <si>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</si>
  <si>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</si>
  <si>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</si>
  <si>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</si>
  <si>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</si>
  <si>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</si>
  <si>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</si>
  <si>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</si>
  <si>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</si>
  <si>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</si>
  <si>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</si>
  <si>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</si>
  <si>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</si>
  <si>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</si>
  <si>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</si>
  <si>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</si>
  <si>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</si>
  <si>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</si>
  <si>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</si>
  <si>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</si>
  <si>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</si>
  <si>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</si>
  <si>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</si>
  <si>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</si>
  <si>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</si>
  <si>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</si>
  <si>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</si>
  <si>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</si>
  <si>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</si>
  <si>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</si>
  <si>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</si>
  <si>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</si>
  <si>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</si>
  <si>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</si>
  <si>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</si>
  <si>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</si>
  <si>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</si>
  <si>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</si>
  <si>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</si>
  <si>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</si>
  <si>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</si>
  <si>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</si>
  <si>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</si>
  <si>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</si>
  <si>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</si>
  <si>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</si>
  <si>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</si>
  <si>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</si>
  <si>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</si>
  <si>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</si>
  <si>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</si>
  <si>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</si>
  <si>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</si>
  <si>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</si>
  <si>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</si>
  <si>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</si>
  <si>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</si>
  <si>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</si>
  <si>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</si>
  <si>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</si>
  <si>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</si>
  <si>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</si>
  <si>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</si>
  <si>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</si>
  <si>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</si>
  <si>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</si>
  <si>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</si>
  <si>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</si>
  <si>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</si>
  <si>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</si>
  <si>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</si>
  <si>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</si>
  <si>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</si>
  <si>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</si>
  <si>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</si>
  <si>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</si>
  <si>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</si>
  <si>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</si>
  <si>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</si>
  <si>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</si>
  <si>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</si>
  <si>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</si>
  <si>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</si>
  <si>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</si>
  <si>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</si>
  <si>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</si>
  <si>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</si>
  <si>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</si>
  <si>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</si>
  <si>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</si>
  <si>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</si>
  <si>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</si>
  <si>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</si>
  <si>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</si>
  <si>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</si>
  <si>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</si>
  <si>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</si>
  <si>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</si>
  <si>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</si>
  <si>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</si>
  <si>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</si>
  <si>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</si>
  <si>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</si>
  <si>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</si>
  <si>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</si>
  <si>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</si>
  <si>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</si>
  <si>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</si>
  <si>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</si>
  <si>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</si>
  <si>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</si>
  <si>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</si>
  <si>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</si>
  <si>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</si>
  <si>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</si>
  <si>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</si>
  <si>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</si>
  <si>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</si>
  <si>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</si>
  <si>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</si>
  <si>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</si>
  <si>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</si>
  <si>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</si>
  <si>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</si>
  <si>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</si>
  <si>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</si>
  <si>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</si>
  <si>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</si>
  <si>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</si>
  <si>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</si>
  <si>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</si>
  <si>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</si>
  <si>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</si>
  <si>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</si>
  <si>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</si>
  <si>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</si>
  <si>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</si>
  <si>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</si>
  <si>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</si>
  <si>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</si>
  <si>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</si>
  <si>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</si>
  <si>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</si>
  <si>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</si>
  <si>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</si>
  <si>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</si>
  <si>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</si>
  <si>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</si>
  <si>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</si>
  <si>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</si>
  <si>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</si>
  <si>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</si>
  <si>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</si>
  <si>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</si>
  <si>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</si>
  <si>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</si>
  <si>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</si>
  <si>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</si>
  <si>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</si>
  <si>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</si>
  <si>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</si>
  <si>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</si>
  <si>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</si>
  <si>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</si>
  <si>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</si>
  <si>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</si>
  <si>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</si>
  <si>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</si>
  <si>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</si>
  <si>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</si>
  <si>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</si>
  <si>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</si>
  <si>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</si>
  <si>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</si>
  <si>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</si>
  <si>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</si>
  <si>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</si>
  <si>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</si>
  <si>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</si>
  <si>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</si>
  <si>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</si>
  <si>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</si>
  <si>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</si>
  <si>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</si>
  <si>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</si>
  <si>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</si>
  <si>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</si>
  <si>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</si>
  <si>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</si>
  <si>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</si>
  <si>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</si>
  <si>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</si>
  <si>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</si>
  <si>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</si>
  <si>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</si>
  <si>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</si>
  <si>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</si>
  <si>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</si>
  <si>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</si>
  <si>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</si>
  <si>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</si>
  <si>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</si>
  <si>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</si>
  <si>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</si>
  <si>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</si>
  <si>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</si>
  <si>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</si>
  <si>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</si>
  <si>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</si>
  <si>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</si>
  <si>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</si>
  <si>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</si>
  <si>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</si>
  <si>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</si>
  <si>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</si>
  <si>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</si>
  <si>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</si>
  <si>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</si>
  <si>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</si>
  <si>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</si>
  <si>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</si>
  <si>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</si>
  <si>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</si>
  <si>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</si>
  <si>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</si>
  <si>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</si>
  <si>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</si>
  <si>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</si>
  <si>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</si>
  <si>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</si>
  <si>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</si>
  <si>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</si>
  <si>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</si>
  <si>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</si>
  <si>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</si>
  <si>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</si>
  <si>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</si>
  <si>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</si>
  <si>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</si>
  <si>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</si>
  <si>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</si>
  <si>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</si>
  <si>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</si>
  <si>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</si>
  <si>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</si>
  <si>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</si>
  <si>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</si>
  <si>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</si>
  <si>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</si>
  <si>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</si>
  <si>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</si>
  <si>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</si>
  <si>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</si>
  <si>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</si>
  <si>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</si>
  <si>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</si>
  <si>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</si>
  <si>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</si>
  <si>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</si>
  <si>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</si>
  <si>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</si>
  <si>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</si>
  <si>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</si>
  <si>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</si>
  <si>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</si>
  <si>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</si>
  <si>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</si>
  <si>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</si>
  <si>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</si>
  <si>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</si>
  <si>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</si>
  <si>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</si>
  <si>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</si>
  <si>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</si>
  <si>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</si>
  <si>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</si>
  <si>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</si>
  <si>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</si>
  <si>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</si>
  <si>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</si>
  <si>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</si>
  <si>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</si>
  <si>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</si>
  <si>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</si>
  <si>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</si>
  <si>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</si>
  <si>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</si>
  <si>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</si>
  <si>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</si>
  <si>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</si>
  <si>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</si>
  <si>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</si>
  <si>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</si>
  <si>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</si>
  <si>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</si>
  <si>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</si>
  <si>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</si>
  <si>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</si>
  <si>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</si>
  <si>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</si>
  <si>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</si>
  <si>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</si>
  <si>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</si>
  <si>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</si>
  <si>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</si>
  <si>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</si>
  <si>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</si>
  <si>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</si>
  <si>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</si>
  <si>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</si>
  <si>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</si>
  <si>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</si>
  <si>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</si>
  <si>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</si>
  <si>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</si>
  <si>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</si>
  <si>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</si>
  <si>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</si>
  <si>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</si>
  <si>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</si>
  <si>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</si>
  <si>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</si>
  <si>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</si>
  <si>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</si>
  <si>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</si>
  <si>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</si>
  <si>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</si>
  <si>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</si>
  <si>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</si>
  <si>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</si>
  <si>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</si>
  <si>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</si>
  <si>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</si>
  <si>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</si>
  <si>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</si>
  <si>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</si>
  <si>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</si>
  <si>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</si>
  <si>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</si>
  <si>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</si>
  <si>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</si>
  <si>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</si>
  <si>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</si>
  <si>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</si>
  <si>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</si>
  <si>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</si>
  <si>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</si>
  <si>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</si>
  <si>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</si>
  <si>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</si>
  <si>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</si>
  <si>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</si>
  <si>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</si>
  <si>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</si>
  <si>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</si>
  <si>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</si>
  <si>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</si>
  <si>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</si>
  <si>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</si>
  <si>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</si>
  <si>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</si>
  <si>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</si>
  <si>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</si>
  <si>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</si>
  <si>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</si>
  <si>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</si>
  <si>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</si>
  <si>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</si>
  <si>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</si>
  <si>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</si>
  <si>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</si>
  <si>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</si>
  <si>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</si>
  <si>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</si>
  <si>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</si>
  <si>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</si>
  <si>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</si>
  <si>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</si>
  <si>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</si>
  <si>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</si>
  <si>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</si>
  <si>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</si>
  <si>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</si>
  <si>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</si>
  <si>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</si>
  <si>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</si>
  <si>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</si>
  <si>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</si>
  <si>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</si>
  <si>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</si>
  <si>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</si>
  <si>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</si>
  <si>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</si>
  <si>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</si>
  <si>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</si>
  <si>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</si>
  <si>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</si>
  <si>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</si>
  <si>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</si>
  <si>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</si>
  <si>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</si>
  <si>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</si>
  <si>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</si>
  <si>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</si>
  <si>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</si>
  <si>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</si>
  <si>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</si>
  <si>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</si>
  <si>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</si>
  <si>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</si>
  <si>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</si>
  <si>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</si>
  <si>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</si>
  <si>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</si>
  <si>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</si>
  <si>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</si>
  <si>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</si>
  <si>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</si>
  <si>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</si>
  <si>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</si>
  <si>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</si>
  <si>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</si>
  <si>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</si>
  <si>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</si>
  <si>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</si>
  <si>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</si>
  <si>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</si>
  <si>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</si>
  <si>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</si>
  <si>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</si>
  <si>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</si>
  <si>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</si>
  <si>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</si>
  <si>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</si>
  <si>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</si>
  <si>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</si>
  <si>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</si>
  <si>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</si>
  <si>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</si>
  <si>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</si>
  <si>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</si>
  <si>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</si>
  <si>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</si>
  <si>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</si>
  <si>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</si>
  <si>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</si>
  <si>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</si>
  <si>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</si>
  <si>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</si>
  <si>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</si>
  <si>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</si>
  <si>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</si>
  <si>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</si>
  <si>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</si>
  <si>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</si>
  <si>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</si>
  <si>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</si>
  <si>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</si>
  <si>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</si>
  <si>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</si>
  <si>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</si>
  <si>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</si>
  <si>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</si>
  <si>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</si>
  <si>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</si>
  <si>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</si>
  <si>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</si>
  <si>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</si>
  <si>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</si>
  <si>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</si>
  <si>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</si>
  <si>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</si>
  <si>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</si>
  <si>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</si>
  <si>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</si>
  <si>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</si>
  <si>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</si>
  <si>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</si>
  <si>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</si>
  <si>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</si>
  <si>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</si>
  <si>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</si>
  <si>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</si>
  <si>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</si>
  <si>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</si>
  <si>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</si>
  <si>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</si>
  <si>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</si>
  <si>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</si>
  <si>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</si>
  <si>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</si>
  <si>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</si>
  <si>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</si>
  <si>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</si>
  <si>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</si>
  <si>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</si>
  <si>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</si>
  <si>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</si>
  <si>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</si>
  <si>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</si>
  <si>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</si>
  <si>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</si>
  <si>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</si>
  <si>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</si>
  <si>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</si>
  <si>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</si>
  <si>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</si>
  <si>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</si>
  <si>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</si>
  <si>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</si>
  <si>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</si>
  <si>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</si>
  <si>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</si>
  <si>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</si>
  <si>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</si>
  <si>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</si>
  <si>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</si>
  <si>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</si>
  <si>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</si>
  <si>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</si>
  <si>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</si>
  <si>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</si>
  <si>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</si>
  <si>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</si>
  <si>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</si>
  <si>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</si>
  <si>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</si>
  <si>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</si>
  <si>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</si>
  <si>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</si>
  <si>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</si>
  <si>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</si>
  <si>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</si>
  <si>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</si>
  <si>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</si>
  <si>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</si>
  <si>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</si>
  <si>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</si>
  <si>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</si>
  <si>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</si>
  <si>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</si>
  <si>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</si>
  <si>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</si>
  <si>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</si>
  <si>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</si>
  <si>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</si>
  <si>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</si>
  <si>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</si>
  <si>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</si>
  <si>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</si>
  <si>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</si>
  <si>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</si>
  <si>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</si>
  <si>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</si>
  <si>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</si>
  <si>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</si>
  <si>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</si>
  <si>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</si>
  <si>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</si>
  <si>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</si>
  <si>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</si>
  <si>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</si>
  <si>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</si>
  <si>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</si>
  <si>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</si>
  <si>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</si>
  <si>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</si>
  <si>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</si>
  <si>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</si>
  <si>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</si>
  <si>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</si>
  <si>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</si>
  <si>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</si>
  <si>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</si>
  <si>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</si>
  <si>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</si>
  <si>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</si>
  <si>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</si>
  <si>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</si>
  <si>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</si>
  <si>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</si>
  <si>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</si>
  <si>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</si>
  <si>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</si>
  <si>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</si>
  <si>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</si>
  <si>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</si>
  <si>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</si>
  <si>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</si>
  <si>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</si>
  <si>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</si>
  <si>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</si>
  <si>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</si>
  <si>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</si>
  <si>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</si>
  <si>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</si>
  <si>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</si>
  <si>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</si>
  <si>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</si>
  <si>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</si>
  <si>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</si>
  <si>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</si>
  <si>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</si>
  <si>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</si>
  <si>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</si>
  <si>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</si>
  <si>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</si>
  <si>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</si>
  <si>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</si>
  <si>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</si>
  <si>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</si>
  <si>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</si>
  <si>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</si>
  <si>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</si>
  <si>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</si>
  <si>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</si>
  <si>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</si>
  <si>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</si>
  <si>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</si>
  <si>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</si>
  <si>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</si>
  <si>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</si>
  <si>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</si>
  <si>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</si>
  <si>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</si>
  <si>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</si>
  <si>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</si>
  <si>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</si>
  <si>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</si>
  <si>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</si>
  <si>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</si>
  <si>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</si>
  <si>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</si>
  <si>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</si>
  <si>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</si>
  <si>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</si>
  <si>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</si>
  <si>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</si>
  <si>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</si>
  <si>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</si>
  <si>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</si>
  <si>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</si>
  <si>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</si>
  <si>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</si>
  <si>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</si>
  <si>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</si>
  <si>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</si>
  <si>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</si>
  <si>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</si>
  <si>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</si>
  <si>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</si>
  <si>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</si>
  <si>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</si>
  <si>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</si>
  <si>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</si>
  <si>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</si>
  <si>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</si>
  <si>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</si>
  <si>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</si>
  <si>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</si>
  <si>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</si>
  <si>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</si>
  <si>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</si>
  <si>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</si>
  <si>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</si>
  <si>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</si>
  <si>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</si>
  <si>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</si>
  <si>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</si>
  <si>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</si>
  <si>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</si>
  <si>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</si>
  <si>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</si>
  <si>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</si>
  <si>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</si>
  <si>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</si>
  <si>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</si>
  <si>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</si>
  <si>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</si>
  <si>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</si>
  <si>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</si>
  <si>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</si>
  <si>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</si>
  <si>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</si>
  <si>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</si>
  <si>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</si>
  <si>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</si>
  <si>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</si>
  <si>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</si>
  <si>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</si>
  <si>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</si>
  <si>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</si>
  <si>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</si>
  <si>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</si>
  <si>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</si>
  <si>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</si>
  <si>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</si>
  <si>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</si>
  <si>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</si>
  <si>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</si>
  <si>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</si>
  <si>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</si>
  <si>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</si>
  <si>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</si>
  <si>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</si>
  <si>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</si>
  <si>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</si>
  <si>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</si>
  <si>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</si>
  <si>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</si>
  <si>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</si>
  <si>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</si>
  <si>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</si>
  <si>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</si>
  <si>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</si>
  <si>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</si>
  <si>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</si>
  <si>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</si>
  <si>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</si>
  <si>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</si>
  <si>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</si>
  <si>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</si>
  <si>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</si>
  <si>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</si>
  <si>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</si>
  <si>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</si>
  <si>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</si>
  <si>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</si>
  <si>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</si>
  <si>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</si>
  <si>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</si>
  <si>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</si>
  <si>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</si>
  <si>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</si>
  <si>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</si>
  <si>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</si>
  <si>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</si>
  <si>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</si>
  <si>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</si>
  <si>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</si>
  <si>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</si>
  <si>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</si>
  <si>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</si>
  <si>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</si>
  <si>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</si>
  <si>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</si>
  <si>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</si>
  <si>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</si>
  <si>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</si>
  <si>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</si>
  <si>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</si>
  <si>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</si>
  <si>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</si>
  <si>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</si>
  <si>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</si>
  <si>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</si>
  <si>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</si>
  <si>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</si>
  <si>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</si>
  <si>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</si>
  <si>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</si>
  <si>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</si>
  <si>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</si>
  <si>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</si>
  <si>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</si>
  <si>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</si>
  <si>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</si>
  <si>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</si>
  <si>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</si>
  <si>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</si>
  <si>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</si>
  <si>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</si>
  <si>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</si>
  <si>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</si>
  <si>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</si>
  <si>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</si>
  <si>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</si>
  <si>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</si>
  <si>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</si>
  <si>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</si>
  <si>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</si>
  <si>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</si>
  <si>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</si>
  <si>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</si>
  <si>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</si>
  <si>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</si>
  <si>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</si>
  <si>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</si>
  <si>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</si>
  <si>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</si>
  <si>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</si>
  <si>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</si>
  <si>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</si>
  <si>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</si>
  <si>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</si>
  <si>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</si>
  <si>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</si>
  <si>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</si>
  <si>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</si>
  <si>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</si>
  <si>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</si>
  <si>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</si>
  <si>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</si>
  <si>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</si>
  <si>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</si>
  <si>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</si>
  <si>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</si>
  <si>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</si>
  <si>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</si>
  <si>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</si>
  <si>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</si>
  <si>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</si>
  <si>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</si>
  <si>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</si>
  <si>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</si>
  <si>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</si>
  <si>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</si>
  <si>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</si>
  <si>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</si>
  <si>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</si>
  <si>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</si>
  <si>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</si>
  <si>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</si>
  <si>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</si>
  <si>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</si>
  <si>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</si>
  <si>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</si>
  <si>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</si>
  <si>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</si>
  <si>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</si>
  <si>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</si>
  <si>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</si>
  <si>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</si>
  <si>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</si>
  <si>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</si>
  <si>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</si>
  <si>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</si>
  <si>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</si>
  <si>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</si>
  <si>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</si>
  <si>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</si>
  <si>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</si>
  <si>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</si>
  <si>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</si>
  <si>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</si>
  <si>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</si>
  <si>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</si>
  <si>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</si>
  <si>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</si>
  <si>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</si>
  <si>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</si>
  <si>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</si>
  <si>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</si>
  <si>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</si>
  <si>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</si>
  <si>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</si>
  <si>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</si>
  <si>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</si>
  <si>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</si>
  <si>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</si>
  <si>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</si>
  <si>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</si>
  <si>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</si>
  <si>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</si>
  <si>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</si>
  <si>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</si>
  <si>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</si>
  <si>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</si>
  <si>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</si>
  <si>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</si>
  <si>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</si>
  <si>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</si>
  <si>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</si>
  <si>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</si>
  <si>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</si>
  <si>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</si>
  <si>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</si>
  <si>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</si>
  <si>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</si>
  <si>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</si>
  <si>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</si>
  <si>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</si>
  <si>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</si>
  <si>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</si>
  <si>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</si>
  <si>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</si>
  <si>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</si>
  <si>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</si>
  <si>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</si>
  <si>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</si>
  <si>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</si>
  <si>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</si>
  <si>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</si>
  <si>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</si>
  <si>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</si>
  <si>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</si>
  <si>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</si>
  <si>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</si>
  <si>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</si>
  <si>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</si>
  <si>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</si>
  <si>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</si>
  <si>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</si>
  <si>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</si>
  <si>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</si>
  <si>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</si>
  <si>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</si>
  <si>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</si>
  <si>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</si>
  <si>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</si>
  <si>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</si>
  <si>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</si>
  <si>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</si>
  <si>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</si>
  <si>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</si>
  <si>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</si>
  <si>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</si>
  <si>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</si>
  <si>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</si>
  <si>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</si>
  <si>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</si>
  <si>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</si>
  <si>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</si>
  <si>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</si>
  <si>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</si>
  <si>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</si>
  <si>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</si>
  <si>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</si>
  <si>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</si>
  <si>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</si>
  <si>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</si>
  <si>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</si>
  <si>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</si>
  <si>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</si>
  <si>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</si>
  <si>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</si>
  <si>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</si>
  <si>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</si>
  <si>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</si>
  <si>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</si>
  <si>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</si>
  <si>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</si>
  <si>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</si>
  <si>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</si>
  <si>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</si>
  <si>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</si>
  <si>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</si>
  <si>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</si>
  <si>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</si>
  <si>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</si>
  <si>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</si>
  <si>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</si>
  <si>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</si>
  <si>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</si>
  <si>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</si>
  <si>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</si>
  <si>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</si>
  <si>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</si>
  <si>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</si>
  <si>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</si>
  <si>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</si>
  <si>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</si>
  <si>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</si>
  <si>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</si>
  <si>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</si>
  <si>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</si>
  <si>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</si>
  <si>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</si>
  <si>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</si>
  <si>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</si>
  <si>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</si>
  <si>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</si>
  <si>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</si>
  <si>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</si>
  <si>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</si>
  <si>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</si>
  <si>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</si>
  <si>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</si>
  <si>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</si>
  <si>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</si>
  <si>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</si>
  <si>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</si>
  <si>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</si>
  <si>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</si>
  <si>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</si>
  <si>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</si>
  <si>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</si>
  <si>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</si>
  <si>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</si>
  <si>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</si>
  <si>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</si>
  <si>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</si>
  <si>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</si>
  <si>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</si>
  <si>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</si>
  <si>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</si>
  <si>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</si>
  <si>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</si>
  <si>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</si>
  <si>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</si>
  <si>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</si>
  <si>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</si>
  <si>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</si>
  <si>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</si>
  <si>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</si>
  <si>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</si>
  <si>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</si>
  <si>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</si>
  <si>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</si>
  <si>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</si>
  <si>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</si>
  <si>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</si>
  <si>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</si>
  <si>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</si>
  <si>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</si>
  <si>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</si>
  <si>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</si>
  <si>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</si>
  <si>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</si>
  <si>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</si>
  <si>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</si>
  <si>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</si>
  <si>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</si>
  <si>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</si>
  <si>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</si>
  <si>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</si>
  <si>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</si>
  <si>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</si>
  <si>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</si>
  <si>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</si>
  <si>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</si>
  <si>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</si>
  <si>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</si>
  <si>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</si>
  <si>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</si>
  <si>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</si>
  <si>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</si>
  <si>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</si>
  <si>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</si>
  <si>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</si>
  <si>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</si>
  <si>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</si>
  <si>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</si>
  <si>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</si>
  <si>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</si>
  <si>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</si>
  <si>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</si>
  <si>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</si>
  <si>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</si>
  <si>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</si>
  <si>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</si>
  <si>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</si>
  <si>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</si>
  <si>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</si>
  <si>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</si>
  <si>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</si>
  <si>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</si>
  <si>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</si>
  <si>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</si>
  <si>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</si>
  <si>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</si>
  <si>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</si>
  <si>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</si>
  <si>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</si>
  <si>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</si>
  <si>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</si>
  <si>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</si>
  <si>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</si>
  <si>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</si>
  <si>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</si>
  <si>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</si>
  <si>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</si>
  <si>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</si>
  <si>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</si>
  <si>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</si>
  <si>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</si>
  <si>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</si>
  <si>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</si>
  <si>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</si>
  <si>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</si>
  <si>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</si>
  <si>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</si>
  <si>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</si>
  <si>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</si>
  <si>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</si>
  <si>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</si>
  <si>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</si>
  <si>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</si>
  <si>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</si>
  <si>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</si>
  <si>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</si>
  <si>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</si>
  <si>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</si>
  <si>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</si>
  <si>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</si>
  <si>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</si>
  <si>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</si>
  <si>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</si>
  <si>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</si>
  <si>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</si>
  <si>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</si>
  <si>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</si>
  <si>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</si>
  <si>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</si>
  <si>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</si>
  <si>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</si>
  <si>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</si>
  <si>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</si>
  <si>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</si>
  <si>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</si>
  <si>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</si>
  <si>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</si>
  <si>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</si>
  <si>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</si>
  <si>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</si>
  <si>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</si>
  <si>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</si>
  <si>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</si>
  <si>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</si>
  <si>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</si>
  <si>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</si>
  <si>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</si>
  <si>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</si>
  <si>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</si>
  <si>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</si>
  <si>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</si>
  <si>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</si>
  <si>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</si>
  <si>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</si>
  <si>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</si>
  <si>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</si>
  <si>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</si>
  <si>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</si>
  <si>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</si>
  <si>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</si>
  <si>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</si>
  <si>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</si>
  <si>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</si>
  <si>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</si>
  <si>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</si>
  <si>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</si>
  <si>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</si>
  <si>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</si>
  <si>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</si>
  <si>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</si>
  <si>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</si>
  <si>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</si>
  <si>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</si>
  <si>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</si>
  <si>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</si>
  <si>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</si>
  <si>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</si>
  <si>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</si>
  <si>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</si>
  <si>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</si>
  <si>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</si>
  <si>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</si>
  <si>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</si>
  <si>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</si>
  <si>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</si>
  <si>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</si>
  <si>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</si>
  <si>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</si>
  <si>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</si>
  <si>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</si>
  <si>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</si>
  <si>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</si>
  <si>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</si>
  <si>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</si>
  <si>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</si>
  <si>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</si>
  <si>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</si>
  <si>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</si>
  <si>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</si>
  <si>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</si>
  <si>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</si>
  <si>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</si>
  <si>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</si>
  <si>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</si>
  <si>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</si>
  <si>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</si>
  <si>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</si>
  <si>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</si>
  <si>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</si>
  <si>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</si>
  <si>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</si>
  <si>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</si>
  <si>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</si>
  <si>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</si>
  <si>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</si>
  <si>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</si>
  <si>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</si>
  <si>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</si>
  <si>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</si>
  <si>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</si>
  <si>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</si>
  <si>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</si>
  <si>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</si>
  <si>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</si>
  <si>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</si>
  <si>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</si>
  <si>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</si>
  <si>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</si>
  <si>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</si>
  <si>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</si>
  <si>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</si>
  <si>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</si>
  <si>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</si>
  <si>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</si>
  <si>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</si>
  <si>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</si>
  <si>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</si>
  <si>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</si>
  <si>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</si>
  <si>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</si>
  <si>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</si>
  <si>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</si>
  <si>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</si>
  <si>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</si>
  <si>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</si>
  <si>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</si>
  <si>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</si>
  <si>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</si>
  <si>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</si>
  <si>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</si>
  <si>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</si>
  <si>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</si>
  <si>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</si>
  <si>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</si>
  <si>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</si>
  <si>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</si>
  <si>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</si>
  <si>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</si>
  <si>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</si>
  <si>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</si>
  <si>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</si>
  <si>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</si>
  <si>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</si>
  <si>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</si>
  <si>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</si>
  <si>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</si>
  <si>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</si>
  <si>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</si>
  <si>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</si>
  <si>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</si>
  <si>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</si>
  <si>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</si>
  <si>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</si>
  <si>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</si>
  <si>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</si>
  <si>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</si>
  <si>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</si>
  <si>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</si>
  <si>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</si>
  <si>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</si>
  <si>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</si>
  <si>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</si>
  <si>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</si>
  <si>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</si>
  <si>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</si>
  <si>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</si>
  <si>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</si>
  <si>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</si>
  <si>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</si>
  <si>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</si>
  <si>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</si>
  <si>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</si>
  <si>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</si>
  <si>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</si>
  <si>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</si>
  <si>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</si>
  <si>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</si>
  <si>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</si>
  <si>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</si>
  <si>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</si>
  <si>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</si>
  <si>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</si>
  <si>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</si>
  <si>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</si>
  <si>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</si>
  <si>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</si>
  <si>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</si>
  <si>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</si>
  <si>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</si>
  <si>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</si>
  <si>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</si>
  <si>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</si>
  <si>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</si>
  <si>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</si>
  <si>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</si>
  <si>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</si>
  <si>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</si>
  <si>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</si>
  <si>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</si>
  <si>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</si>
  <si>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</si>
  <si>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</si>
  <si>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</si>
  <si>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</si>
  <si>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</si>
  <si>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</si>
  <si>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</si>
  <si>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</si>
  <si>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</si>
  <si>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</si>
  <si>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</si>
  <si>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</si>
  <si>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</si>
  <si>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</si>
  <si>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</si>
  <si>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</si>
  <si>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</si>
  <si>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</si>
  <si>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</si>
  <si>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</si>
  <si>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</si>
  <si>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</si>
  <si>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</si>
  <si>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</si>
  <si>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</si>
  <si>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</si>
  <si>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</si>
  <si>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</si>
  <si>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120 mins</t>
  </si>
  <si>
    <t xml:space="preserve"> PCM-20250215-00000830 </t>
  </si>
  <si>
    <t>LTE site still down and  site located in aramco area access issue need special permission</t>
  </si>
  <si>
    <t>PCM-20251204-00000728</t>
  </si>
  <si>
    <t xml:space="preserve">Sceco team working at area and refused to connect pg </t>
  </si>
  <si>
    <t>NO PCM</t>
  </si>
  <si>
    <t>40 min</t>
  </si>
  <si>
    <t>PCM-20251204-00000867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</si>
  <si>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</si>
  <si>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</si>
  <si>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</si>
  <si>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</si>
  <si>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</si>
  <si>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</si>
  <si>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</si>
  <si>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</si>
  <si>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</si>
  <si>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PCM-20251204-00000909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</si>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</sst>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1" totalsRowShown="0" headerRowDxfId="46" dataDxfId="45" headerRowBorderDxfId="43" tableBorderDxfId="44" totalsRowBorderDxfId="42">
  <autoFilter ref="A1:L2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A3" sqref="A3: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332.56633437499841</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45995.514760300925</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45995.514760300925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45995.514760300925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45995.514760300925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45995.514760300925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45995.514760300925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45995.514760300925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45995.514760300925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45995.514760300925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45995.514760300925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45995.514760300925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45995.514760300925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45995.514760300925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45995.514760300925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45995.514760300925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45995.514760300925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45995.514760300925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45995.514760300925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45995.514760300925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45995.514760300925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45995.514760300925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45995.514760300925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45995.514760300925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45995.514760300925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45995.514760300925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45995.514760300925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45995.514760300925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45995.514760300925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45995.514760300925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45995.514760300925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45995.514760300925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45995.514760300925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45995.514760300925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45995.514760300925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45995.514760300925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45995.514760300925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45995.514760300925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45995.514760300925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45995.514760300925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45995.514760300925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45995.514760300925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45995.514760300925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45995.514760300925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45995.514760300925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45995.514760300925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45995.514760300925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45995.514760300925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45995.514760300925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45995.514760300925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45995.514760300925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45995.514760300925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45995.514760300925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45995.514760300925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45995.514760300925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45995.514760300925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45995.514760300925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45995.514760300925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45995.514760300925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45995.514760300925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45995.514760300925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45995.514760300925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45995.514760300925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45995.514760300925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45995.514760300925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45995.514760300925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45995.514760300925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45995.514760300925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45995.514760300925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45995.514760300925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45995.514760300925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45995.514760300925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45995.514760300925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45995.514760300925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45995.514760300925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45995.514760300925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45995.514760300925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45995.514760300925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45995.514760300925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45995.514760300925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45995.514760300925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45995.514760300925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45995.514760300925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45995.514760300925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45995.514760300925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45995.514760300925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45995.514760300925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45995.514760300925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45995.514760300925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45995.514760300925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45995.514760300925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45995.514760300925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45995.514760300925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45995.514760300925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45995.514760300925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45995.514760300925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45995.514760300925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45995.514760300925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45995.514760300925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45995.514760300925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45995.514760300925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45995.514760300925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45995.514760300925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45995.514760300925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45995.514760300925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45995.514760300925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45995.514760300925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45995.514760300925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45995.514760300925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45995.514760300925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45995.514760300925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45995.514760300925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45995.514760300925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45995.514760300925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45995.514760300925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45995.514760300925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45995.514760300925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45995.514760300925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45995.514760300925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45995.514760300925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45995.514760300925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45995.514760300925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45995.514760300925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45995.514760300925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45995.514760300925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45995.514760300925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45995.514760300925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45995.514760300925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45995.514760300925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45995.514760300925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45995.514760300925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45995.514760300925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45995.514760300925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45995.514760300925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45995.514760300925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45995.514760300925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45995.514760300925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45995.514760300925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45995.514760300925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45995.514760300925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45995.514760300925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45995.514760300925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45995.514760300925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45995.514760300925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45995.514760300925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45995.514760300925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45995.514760300925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45995.514760300925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45995.514760300925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45995.514760300925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45995.514760300925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45995.514760300925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45995.514760300925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45995.514760300925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45995.514760300925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45995.514760300925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45995.514760300925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45995.514760300925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45995.514760300925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45995.514760300925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45995.514760300925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45995.514760300925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45995.514760300925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45995.514760300925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45995.514760300925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45995.514760300925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45995.514760300925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45995.514760300925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45995.514760300925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45995.514760300925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45995.514760300925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45995.514760300925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45995.514760300925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45995.514760300925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45995.514760300925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45995.514760300925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45995.514760300925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45995.514760300925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45995.514760300925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45995.514760300925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45995.514760300925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45995.514760300925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45995.514760300925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45995.514760300925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45995.514760300925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45995.514760300925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45995.514760300925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45995.514760300925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45995.514760300925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45995.514760300925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45995.514760300925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45995.514760300925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45995.514760300925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45995.514760300925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45995.514760300925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45995.514760300925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45995.514760300925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45995.514760300925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45995.514760300925</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58263141-123B-4CFF-B7AE-9854A2ECF38F}"/>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170.51492233796307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11.127341319443076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
        <v>27</v>
      </c>
      <c r="C5" s="58">
        <v>1</v>
      </c>
      <c r="D5" s="58" t="s">
        <v>39193</v>
      </c>
      <c r="E5" s="81" t="s">
        <v>39194</v>
      </c>
      <c r="F5" s="71">
        <v>45995.413356481484</v>
      </c>
      <c r="G5" s="72">
        <f ca="1">IFERROR(NOW()-F5,"-")</f>
        <v>0.10140381944074761</v>
      </c>
      <c r="H5" s="83">
        <v>45995.407407407409</v>
      </c>
      <c r="I5" s="58" t="str">
        <f>IFERROR(VLOOKUP(D5,DB!A:F,6,0),"")</f>
        <v/>
      </c>
      <c r="J5" s="58" t="str">
        <f>IFERROR(VLOOKUP(D5,DB!A:G,7,0),"")</f>
        <v/>
      </c>
      <c r="K5" s="82" t="s">
        <v>39195</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c r="B6" s="18" t="str">
        <f>IFERROR(VLOOKUP(D6,DB!A:K,11,0),"")</f>
        <v/>
      </c>
      <c r="C6" s="18"/>
      <c r="D6" s="18"/>
      <c r="E6" s="99"/>
      <c r="F6" s="100"/>
      <c r="G6" s="101">
        <f ca="1">IFERROR(NOW()-F6,"-")</f>
        <v>45995.514760300925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45995.514760300925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45995.514760300925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45995.514760300925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45995.514760300925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45995.514760300925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45995.514760300925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45995.514760300925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45995.514760300925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45995.514760300925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45995.514760300925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45995.514760300925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45995.514760300925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45995.514760300925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45995.514760300925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45995.514760300925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45995.514760300925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45995.514760300925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45995.514760300925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45995.514760300925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45995.514760300925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45995.514760300925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45995.514760300925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45995.514760300925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45995.514760300925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45995.514760300925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45995.514760300925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45995.514760300925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45995.514760300925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45995.514760300925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45995.514760300925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45995.514760300925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45995.514760300925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45995.514760300925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45995.514760300925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45995.514760300925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45995.514760300925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45995.514760300925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45995.514760300925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45995.514760300925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45995.514760300925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45995.514760300925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45995.514760300925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45995.514760300925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45995.514760300925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45995.514760300925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45995.514760300925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45995.514760300925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45995.514760300925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45995.514760300925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45995.514760300925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45995.514760300925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45995.514760300925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45995.514760300925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45995.514760300925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45995.514760300925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45995.514760300925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45995.514760300925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45995.514760300925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45995.514760300925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45995.514760300925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45995.514760300925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45995.514760300925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45995.514760300925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45995.514760300925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45995.514760300925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45995.514760300925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45995.514760300925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45995.514760300925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45995.514760300925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45995.514760300925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45995.514760300925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45995.514760300925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45995.514760300925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45995.514760300925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45995.514760300925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45995.514760300925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45995.514760300925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45995.514760300925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45995.514760300925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45995.514760300925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45995.514760300925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45995.514760300925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45995.514760300925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45995.514760300925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45995.514760300925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45995.514760300925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45995.514760300925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45995.514760300925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45995.514760300925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45995.514760300925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45995.514760300925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45995.514760300925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45995.514760300925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45995.514760300925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45995.514760300925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45995.514760300925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45995.514760300925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45995.514760300925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45995.514760300925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45995.514760300925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45995.514760300925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45995.514760300925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45995.514760300925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45995.514760300925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45995.514760300925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45995.514760300925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45995.514760300925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45995.514760300925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45995.514760300925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45995.514760300925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45995.514760300925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45995.514760300925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45995.514760300925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45995.514760300925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45995.514760300925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45995.514760300925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45995.514760300925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45995.514760300925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45995.514760300925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45995.514760300925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45995.514760300925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45995.514760300925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45995.514760300925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45995.514760300925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45995.514760300925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45995.514760300925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45995.514760300925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45995.514760300925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45995.514760300925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45995.514760300925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45995.514760300925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45995.514760300925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45995.514760300925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45995.514760300925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45995.514760300925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45995.514760300925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45995.514760300925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45995.514760300925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45995.514760300925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45995.514760300925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45995.514760300925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45995.514760300925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45995.514760300925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45995.514760300925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45995.514760300925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45995.514760300925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45995.514760300925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45995.514760300925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45995.514760300925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45995.514760300925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45995.514760300925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45995.514760300925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45995.514760300925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45995.514760300925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45995.514760300925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45995.514760300925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45995.514760300925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45995.514760300925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45995.514760300925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45995.514760300925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45995.514760300925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45995.514760300925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45995.514760300925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45995.514760300925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45995.514760300925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45995.514760300925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45995.514760300925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45995.514760300925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45995.514760300925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45995.514760300925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45995.514760300925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45995.514760300925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45995.514760300925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45995.514760300925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45995.514760300925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45995.514760300925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45995.514760300925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45995.514760300925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45995.514760300925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45995.514760300925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45995.514760300925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45995.514760300925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45995.514760300925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45995.514760300925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45995.514760300925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45995.514760300925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45995.514760300925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45995.514760300925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45995.514760300925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45995.514760300925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45995.514760300925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45995.514760300925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45995.514760300925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45995.514760300925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45995.514760300925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45995.514760300925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45995.514760300925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45995.514760300925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45995.514760300925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45995.514760300925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45995.514760300925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45995.514760300925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45995.514760300925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45995.514760300925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45995.514760300925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45995.514760300925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45995.514760300925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45995.514760300925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45995.514760300925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45995.514760300925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45995.514760300925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45995.514760300925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45995.514760300925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45995.514760300925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45995.514760300925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45995.514760300925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45995.514760300925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45995.514760300925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45995.514760300925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45995.514760300925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45995.514760300925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45995.514760300925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45995.514760300925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45995.514760300925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45995.514760300925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45995.514760300925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45995.514760300925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45995.514760300925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45995.514760300925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45995.514760300925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45995.514760300925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45995.514760300925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45995.514760300925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45995.514760300925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45995.514760300925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45995.514760300925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45995.514760300925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45995.514760300925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45995.514760300925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45995.514760300925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45995.514760300925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45995.514760300925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45995.514760300925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45995.514760300925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45995.514760300925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45995.514760300925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45995.514760300925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45995.514760300925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45995.514760300925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45995.514760300925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45995.514760300925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45995.514760300925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45995.514760300925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45995.514760300925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45995.514760300925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45995.514760300925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45995.514760300925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45995.514760300925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45995.514760300925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45995.514760300925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45995.514760300925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45995.514760300925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45995.514760300925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45995.514760300925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45995.514760300925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45995.514760300925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45995.514760300925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45995.514760300925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45995.514760300925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45995.514760300925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45995.514760300925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45995.514760300925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45995.514760300925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45995.514760300925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45995.514760300925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45995.514760300925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45995.514760300925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45995.514760300925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45995.514760300925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45995.514760300925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45995.514760300925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45995.514760300925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45995.514760300925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45995.514760300925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45995.514760300925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45995.514760300925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45995.514760300925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45995.514760300925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45995.514760300925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45995.514760300925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45995.514760300925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45995.514760300925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45995.514760300925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45995.514760300925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45995.514760300925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45995.514760300925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45995.514760300925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45995.514760300925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45995.514760300925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45995.514760300925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45995.514760300925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45995.514760300925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45995.514760300925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45995.514760300925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45995.514760300925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45995.514760300925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45995.514760300925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45995.514760300925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45995.514760300925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45995.514760300925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45995.514760300925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45995.514760300925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45995.514760300925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45995.514760300925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45995.514760300925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45995.514760300925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45995.514760300925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45995.514760300925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45995.514760300925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45995.514760300925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45995.514760300925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45995.514760300925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45995.514760300925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45995.514760300925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45995.514760300925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45995.514760300925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45995.514760300925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45995.514760300925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45995.514760300925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45995.514760300925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45995.514760300925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45995.514760300925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45995.514760300925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45995.514760300925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45995.514760300925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45995.514760300925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45995.514760300925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45995.514760300925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45995.514760300925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45995.514760300925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45995.514760300925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45995.514760300925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45995.514760300925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45995.514760300925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45995.514760300925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45995.514760300925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45995.514760300925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45995.514760300925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45995.514760300925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45995.514760300925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45995.514760300925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45995.514760300925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45995.514760300925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45995.514760300925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45995.514760300925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45995.514760300925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45995.514760300925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45995.514760300925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45995.514760300925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45995.514760300925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45995.514760300925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45995.514760300925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45995.514760300925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45995.514760300925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45995.514760300925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45995.514760300925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45995.514760300925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45995.514760300925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45995.514760300925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45995.514760300925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45995.514760300925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45995.514760300925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45995.514760300925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45995.514760300925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45995.514760300925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45995.514760300925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45995.514760300925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45995.514760300925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45995.514760300925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45995.514760300925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45995.514760300925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45995.514760300925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45995.514760300925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45995.514760300925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45995.514760300925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45995.514760300925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45995.514760300925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45995.514760300925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45995.514760300925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45995.514760300925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45995.514760300925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45995.514760300925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45995.514760300925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45995.514760300925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45995.514760300925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45995.514760300925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45995.514760300925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45995.514760300925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45995.514760300925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45995.514760300925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45995.514760300925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45995.514760300925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45995.514760300925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45995.514760300925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45995.514760300925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45995.514760300925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45995.514760300925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45995.514760300925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45995.514760300925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45995.514760300925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45995.514760300925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45995.514760300925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45995.514760300925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45995.514760300925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45995.514760300925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45995.514760300925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45995.514760300925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45995.514760300925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45995.514760300925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45995.514760300925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45995.514760300925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45995.514760300925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45995.514760300925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45995.514760300925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45995.514760300925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45995.514760300925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45995.514760300925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45995.514760300925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45995.514760300925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45995.514760300925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45995.514760300925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45995.514760300925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45995.514760300925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45995.514760300925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45995.514760300925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45995.514760300925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45995.514760300925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45995.514760300925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45995.514760300925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45995.514760300925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45995.514760300925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45995.514760300925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45995.514760300925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45995.514760300925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45995.514760300925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45995.514760300925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45995.514760300925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45995.514760300925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45995.514760300925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45995.514760300925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45995.514760300925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45995.514760300925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45995.514760300925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45995.514760300925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45995.514760300925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45995.514760300925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45995.514760300925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45995.514760300925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45995.514760300925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45995.514760300925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45995.514760300925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45995.514760300925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45995.514760300925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45995.514760300925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45995.514760300925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45995.514760300925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45995.514760300925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45995.514760300925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45995.514760300925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45995.514760300925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45995.514760300925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45995.514760300925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45995.514760300925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45995.514760300925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45995.514760300925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45995.514760300925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45995.514760300925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45995.514760300925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45995.514760300925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45995.514760300925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45995.514760300925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45995.514760300925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45995.514760300925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45995.514760300925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45995.514760300925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45995.514760300925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45995.514760300925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45995.514760300925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45995.514760300925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45995.514760300925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45995.514760300925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45995.514760300925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45995.514760300925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45995.514760300925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45995.514760300925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45995.514760300925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45995.514760300925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45995.514760300925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45995.514760300925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45995.514760300925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45995.514760300925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45995.514760300925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45995.514760300925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45995.514760300925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45995.514760300925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45995.514760300925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45995.514760300925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45995.514760300925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45995.514760300925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45995.514760300925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45995.514760300925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45995.514760300925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45995.514760300925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45995.514760300925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45995.514760300925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45995.514760300925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45995.514760300925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45995.514760300925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45995.514760300925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45995.514760300925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45995.514760300925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45995.514760300925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45995.514760300925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45995.514760300925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45995.514760300925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45995.514760300925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45995.514760300925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45995.514760300925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45995.514760300925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45995.514760300925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45995.514760300925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45995.514760300925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45995.514760300925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45995.514760300925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45995.514760300925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45995.514760300925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45995.514760300925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45995.514760300925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45995.514760300925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45995.514760300925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45995.514760300925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45995.514760300925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45995.514760300925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45995.514760300925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45995.514760300925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45995.514760300925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45995.514760300925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45995.514760300925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45995.514760300925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45995.514760300925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45995.514760300925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45995.514760300925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45995.514760300925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45995.514760300925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45995.514760300925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45995.514760300925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45995.514760300925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45995.514760300925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45995.514760300925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45995.514760300925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45995.514760300925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45995.514760300925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45995.514760300925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45995.514760300925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45995.514760300925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45995.514760300925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45995.514760300925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45995.514760300925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45995.514760300925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45995.514760300925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45995.514760300925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45995.514760300925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45995.514760300925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45995.514760300925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45995.514760300925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45995.514760300925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45995.514760300925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45995.514760300925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45995.514760300925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45995.514760300925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45995.514760300925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45995.514760300925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45995.514760300925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45995.514760300925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45995.514760300925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45995.514760300925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45995.514760300925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45995.514760300925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45995.514760300925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45995.514760300925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45995.514760300925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45995.514760300925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45995.514760300925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45995.514760300925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45995.514760300925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45995.514760300925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45995.514760300925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45995.514760300925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45995.514760300925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45995.514760300925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45995.514760300925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45995.514760300925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45995.514760300925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45995.514760300925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45995.514760300925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45995.514760300925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45995.514760300925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45995.514760300925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45995.514760300925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45995.514760300925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45995.514760300925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45995.514760300925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45995.514760300925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45995.514760300925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45995.514760300925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45995.514760300925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45995.514760300925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45995.514760300925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45995.514760300925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45995.514760300925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45995.514760300925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45995.514760300925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45995.514760300925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45995.514760300925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45995.514760300925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45995.514760300925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45995.514760300925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45995.514760300925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45995.514760300925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45995.514760300925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45995.514760300925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45995.514760300925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45995.514760300925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45995.514760300925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45995.514760300925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45995.514760300925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45995.514760300925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45995.514760300925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45995.514760300925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45995.514760300925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45995.514760300925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45995.514760300925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45995.514760300925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45995.514760300925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45995.514760300925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45995.514760300925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45995.514760300925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45995.514760300925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45995.514760300925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45995.514760300925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45995.514760300925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45995.514760300925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45995.514760300925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45995.514760300925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45995.514760300925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45995.514760300925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45995.514760300925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45995.514760300925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45995.514760300925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45995.514760300925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45995.514760300925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45995.514760300925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45995.514760300925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45995.514760300925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45995.514760300925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45995.514760300925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45995.514760300925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45995.514760300925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45995.514760300925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45995.514760300925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45995.514760300925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45995.514760300925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45995.514760300925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45995.514760300925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45995.514760300925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45995.514760300925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45995.514760300925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45995.514760300925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45995.514760300925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45995.514760300925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45995.514760300925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45995.514760300925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45995.514760300925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45995.514760300925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45995.514760300925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45995.514760300925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45995.514760300925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45995.514760300925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45995.514760300925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45995.514760300925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45995.514760300925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45995.514760300925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45995.514760300925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45995.514760300925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45995.514760300925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45995.514760300925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45995.514760300925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45995.514760300925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45995.514760300925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45995.514760300925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45995.514760300925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45995.514760300925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45995.514760300925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45995.514760300925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45995.514760300925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45995.514760300925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45995.514760300925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45995.514760300925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45995.514760300925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45995.514760300925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45995.514760300925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45995.514760300925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45995.514760300925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45995.514760300925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45995.514760300925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45995.514760300925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45995.514760300925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45995.514760300925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45995.514760300925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45995.514760300925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45995.514760300925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45995.514760300925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45995.514760300925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45995.514760300925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45995.514760300925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45995.514760300925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45995.514760300925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45995.514760300925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45995.514760300925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45995.514760300925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45995.514760300925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45995.514760300925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45995.514760300925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45995.514760300925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45995.514760300925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45995.514760300925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45995.514760300925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45995.514760300925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45995.514760300925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45995.514760300925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45995.514760300925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45995.514760300925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45995.514760300925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45995.514760300925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45995.514760300925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45995.514760300925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45995.514760300925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45995.514760300925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45995.514760300925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45995.514760300925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45995.514760300925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45995.514760300925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45995.514760300925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45995.514760300925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45995.514760300925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45995.514760300925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45995.514760300925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45995.514760300925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45995.514760300925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45995.514760300925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45995.514760300925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45995.514760300925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45995.514760300925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45995.514760300925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45995.514760300925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45995.514760300925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45995.514760300925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45995.514760300925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45995.514760300925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45995.514760300925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45995.514760300925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45995.514760300925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45995.514760300925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45995.514760300925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45995.514760300925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45995.514760300925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45995.514760300925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45995.514760300925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45995.514760300925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45995.514760300925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45995.514760300925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45995.514760300925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45995.514760300925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45995.514760300925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45995.514760300925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45995.514760300925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45995.514760300925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45995.514760300925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45995.514760300925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45995.514760300925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45995.514760300925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45995.514760300925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45995.514760300925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45995.514760300925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45995.514760300925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45995.514760300925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45995.514760300925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45995.514760300925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45995.514760300925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45995.514760300925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45995.514760300925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45995.514760300925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45995.514760300925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45995.514760300925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45995.514760300925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45995.514760300925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45995.514760300925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45995.514760300925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45995.514760300925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45995.514760300925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45995.514760300925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45995.514760300925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45995.514760300925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45995.514760300925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45995.514760300925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45995.514760300925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45995.514760300925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45995.514760300925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45995.514760300925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45995.514760300925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45995.514760300925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45995.514760300925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45995.514760300925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45995.514760300925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45995.514760300925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45995.514760300925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45995.514760300925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45995.514760300925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45995.514760300925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45995.514760300925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45995.514760300925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45995.514760300925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45995.514760300925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45995.514760300925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45995.514760300925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45995.514760300925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45995.514760300925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45995.514760300925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45995.514760300925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45995.514760300925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45995.514760300925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45995.514760300925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45995.514760300925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45995.514760300925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45995.514760300925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45995.514760300925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45995.514760300925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45995.514760300925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45995.514760300925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45995.514760300925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45995.514760300925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45995.514760300925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45995.514760300925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45995.514760300925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45995.514760300925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45995.514760300925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45995.514760300925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45995.514760300925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45995.514760300925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45995.514760300925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45995.514760300925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45995.514760300925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45995.514760300925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45995.514760300925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45995.514760300925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45995.514760300925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45995.514760300925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45995.514760300925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45995.514760300925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45995.514760300925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45995.514760300925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45995.514760300925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45995.514760300925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45995.514760300925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45995.514760300925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45995.514760300925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45995.514760300925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45995.514760300925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45995.514760300925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45995.514760300925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45995.514760300925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45995.514760300925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45995.514760300925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45995.514760300925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45995.514760300925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45995.514760300925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45995.514760300925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45995.514760300925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45995.514760300925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45995.514760300925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45995.514760300925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45995.514760300925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45995.514760300925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45995.514760300925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45995.514760300925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45995.514760300925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45995.514760300925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45995.514760300925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45995.514760300925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45995.514760300925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45995.514760300925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45995.514760300925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45995.514760300925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45995.514760300925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45995.514760300925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45995.514760300925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45995.514760300925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45995.514760300925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45995.514760300925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45995.514760300925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45995.514760300925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45995.514760300925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45995.514760300925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45995.514760300925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45995.514760300925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45995.514760300925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45995.514760300925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45995.514760300925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45995.514760300925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45995.514760300925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45995.514760300925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45995.514760300925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45995.514760300925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45995.514760300925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45995.514760300925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45995.514760300925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45995.514760300925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45995.514760300925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45995.514760300925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45995.514760300925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45995.514760300925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45995.514760300925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45995.514760300925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45995.514760300925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45995.514760300925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45995.514760300925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45995.514760300925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45995.514760300925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45995.514760300925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45995.514760300925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45995.514760300925</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1"/>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292.03404270832834</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28114</v>
      </c>
      <c r="E3" s="91" t="s">
        <v>39106</v>
      </c>
      <c r="F3" s="92">
        <v>45995.422326388885</v>
      </c>
      <c r="G3" s="93">
        <f t="shared" ref="G3:G27" ca="1" si="0">IFERROR(NOW()-F3,"")</f>
        <v>9.2433912039268762E-2</v>
      </c>
      <c r="H3" s="92">
        <v>45995.405300925922</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28122</v>
      </c>
      <c r="E4" s="91" t="s">
        <v>39106</v>
      </c>
      <c r="F4" s="92"/>
      <c r="G4" s="93">
        <f t="shared" ca="1" si="0"/>
        <v>45995.514760300925</v>
      </c>
      <c r="H4" s="92">
        <v>45995.420324074075</v>
      </c>
      <c r="I4" s="110" t="str">
        <f>IFERROR(VLOOKUP(D4,DB!A:F,6,0),"")</f>
        <v>SCECO</v>
      </c>
      <c r="J4" s="110" t="str">
        <f>IFERROR(VLOOKUP(D4,DB!A:G,7,0),"")</f>
        <v>Vandalized</v>
      </c>
      <c r="K4" s="94" t="s">
        <v>39201</v>
      </c>
      <c r="L4" s="88" t="str">
        <f>IFERROR(VLOOKUP(D4,DB!A:I,9,0),"")</f>
        <v>Latis</v>
      </c>
    </row>
    <row r="5" spans="1:16" ht="15" customHeight="1">
      <c r="A5" s="110" t="s">
        <v>39202</v>
      </c>
      <c r="B5" s="110" t="str">
        <f>IFERROR(VLOOKUP(D5,DB!A:K,11,0),"")</f>
        <v>R4</v>
      </c>
      <c r="C5" s="90">
        <v>2</v>
      </c>
      <c r="D5" s="88" t="s">
        <v>37193</v>
      </c>
      <c r="E5" s="91" t="s">
        <v>39106</v>
      </c>
      <c r="F5" s="92">
        <v>45995.481064814812</v>
      </c>
      <c r="G5" s="93">
        <f t="shared" ca="1" si="0"/>
        <v>3.3695486112264916E-2</v>
      </c>
      <c r="H5" s="92">
        <v>45995.469756944447</v>
      </c>
      <c r="I5" s="110" t="str">
        <f>IFERROR(VLOOKUP(D5,DB!A:F,6,0),"")</f>
        <v>SCECO</v>
      </c>
      <c r="J5" s="110" t="str">
        <f>IFERROR(VLOOKUP(D5,DB!A:G,7,0),"")</f>
        <v>Dead</v>
      </c>
      <c r="K5" s="94" t="s">
        <v>39203</v>
      </c>
      <c r="L5" s="88" t="str">
        <f>IFERROR(VLOOKUP(D5,DB!A:I,9,0),"")</f>
        <v>Latis</v>
      </c>
    </row>
    <row r="6" spans="1:16" ht="15" customHeight="1">
      <c r="A6" s="110"/>
      <c r="B6" s="110" t="str">
        <f>IFERROR(VLOOKUP(D6,DB!A:K,11,0),"")</f>
        <v/>
      </c>
      <c r="C6" s="90"/>
      <c r="D6" s="88"/>
      <c r="E6" s="91"/>
      <c r="F6" s="92"/>
      <c r="G6" s="93">
        <f t="shared" ca="1" si="0"/>
        <v>45995.514760300925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45995.514760300925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45995.514760300925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45995.514760300925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45995.514760300925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45995.514760300925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45995.514760300925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45995.514760300925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45995.514760300925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45995.514760300925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45995.514760300925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45995.514760300925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45995.514760300925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45995.514760300925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45995.514760300925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45995.514760300925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45995.514760300925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45995.514760300925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45995.514760300925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45995.514760300925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45995.514760300925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45995.514760300925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45995.514760300925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45995.514760300925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45995.514760300925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45995.514760300925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45995.514760300925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45995.514760300925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45995.514760300925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45995.514760300925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45995.514760300925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45995.514760300925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45995.514760300925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45995.514760300925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45995.514760300925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45995.514760300925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45995.514760300925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45995.514760300925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45995.514760300925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45995.514760300925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45995.514760300925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45995.514760300925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45995.514760300925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45995.514760300925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45995.514760300925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45995.514760300925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45995.514760300925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45995.514760300925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45995.514760300925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45995.514760300925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45995.514760300925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45995.514760300925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45995.514760300925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45995.514760300925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45995.514760300925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45995.514760300925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45995.514760300925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45995.514760300925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45995.514760300925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45995.514760300925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45995.514760300925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45995.514760300925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45995.514760300925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45995.514760300925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45995.514760300925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45995.514760300925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45995.514760300925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45995.514760300925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45995.514760300925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45995.514760300925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45995.514760300925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45995.514760300925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45995.514760300925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45995.514760300925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45995.514760300925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45995.514760300925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45995.514760300925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45995.514760300925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45995.514760300925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45995.514760300925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45995.514760300925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45995.514760300925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45995.514760300925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45995.514760300925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45995.514760300925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45995.514760300925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45995.514760300925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45995.514760300925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45995.514760300925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45995.514760300925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45995.514760300925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45995.514760300925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45995.514760300925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45995.514760300925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45995.514760300925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45995.514760300925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45995.514760300925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45995.514760300925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45995.514760300925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45995.514760300925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45995.514760300925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45995.514760300925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45995.514760300925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45995.514760300925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45995.514760300925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45995.514760300925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45995.514760300925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45995.514760300925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45995.514760300925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45995.514760300925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45995.514760300925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45995.514760300925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45995.514760300925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45995.514760300925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45995.514760300925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45995.514760300925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45995.514760300925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45995.514760300925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45995.514760300925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45995.514760300925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45995.514760300925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45995.514760300925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45995.514760300925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45995.514760300925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45995.514760300925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45995.514760300925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45995.514760300925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45995.514760300925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45995.514760300925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45995.514760300925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45995.514760300925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45995.514760300925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45995.514760300925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45995.514760300925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45995.514760300925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45995.514760300925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45995.514760300925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45995.514760300925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45995.514760300925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45995.514760300925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45995.514760300925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45995.514760300925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45995.514760300925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45995.514760300925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45995.514760300925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45995.514760300925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45995.514760300925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45995.514760300925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45995.514760300925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45995.514760300925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01" ca="1" si="3">IFERROR(NOW()-F156,"")</f>
        <v>45995.514760300925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45995.514760300925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45995.514760300925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45995.514760300925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45995.514760300925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45995.514760300925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45995.514760300925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45995.514760300925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45995.514760300925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45995.514760300925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45995.514760300925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45995.514760300925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45995.514760300925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45995.514760300925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45995.514760300925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45995.514760300925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45995.514760300925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45995.514760300925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45995.514760300925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45995.514760300925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45995.514760300925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45995.514760300925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45995.514760300925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45995.514760300925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45995.514760300925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45995.514760300925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45995.514760300925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45995.514760300925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45995.514760300925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45995.514760300925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45995.514760300925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45995.514760300925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45995.514760300925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45995.514760300925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45995.514760300925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45995.514760300925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45995.514760300925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45995.514760300925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45995.514760300925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45995.514760300925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45995.514760300925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45995.514760300925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45995.514760300925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45995.514760300925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45995.514760300925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45995.514760300925</v>
      </c>
      <c r="H201" s="92"/>
      <c r="I201" s="110" t="str">
        <f>IFERROR(VLOOKUP(D201,DB!A:F,6,0),"")</f>
        <v/>
      </c>
      <c r="J201" s="110" t="str">
        <f>IFERROR(VLOOKUP(D201,DB!A:G,7,0),"")</f>
        <v/>
      </c>
      <c r="K201" s="94"/>
      <c r="L201" s="88" t="str">
        <f>IFERROR(VLOOKUP(D201,DB!A:I,9,0),"")</f>
        <v/>
      </c>
    </row>
  </sheetData>
  <dataValidations count="2">
    <dataValidation allowBlank="1" showInputMessage="1" showErrorMessage="1" sqref="E1" xr:uid="{A4F81451-56CC-4543-9497-104C4E44EE4B}"/>
    <dataValidation type="list" allowBlank="1" showInputMessage="1" showErrorMessage="1" sqref="E2:E2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103.68270011573622</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69.325882986107899</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46.853649189812131</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14.141461689810967</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34588</v>
      </c>
      <c r="E6" s="37" t="s">
        <v>39185</v>
      </c>
      <c r="F6" s="38">
        <v>45995.499432870369</v>
      </c>
      <c r="G6" s="135">
        <f t="shared" ref="G6:G36" ca="1" si="2">IFERROR(NOW()-F6,"")</f>
        <v>1.5327430555771571E-2</v>
      </c>
      <c r="H6" s="38">
        <v>45995.493877314817</v>
      </c>
      <c r="I6" s="37" t="str">
        <f>IFERROR(VLOOKUP(D6,DB!A:F,6,0),"")</f>
        <v>SCECO</v>
      </c>
      <c r="J6" s="37" t="str">
        <f>IFERROR(VLOOKUP(D6,DB!A:G,7,0),"")</f>
        <v>Good</v>
      </c>
      <c r="K6" s="37" t="s">
        <v>39213</v>
      </c>
      <c r="L6" s="37" t="str">
        <f>IFERROR(VLOOKUP(D6,DB!A:I,9,0),"")</f>
        <v>Latis</v>
      </c>
    </row>
    <row r="7" spans="1:13">
      <c r="A7" s="37"/>
      <c r="B7" s="37" t="str">
        <f>IFERROR(VLOOKUP(D7,DB!A:K,11,0),"")</f>
        <v/>
      </c>
      <c r="C7" s="37"/>
      <c r="D7" s="37"/>
      <c r="E7" s="37"/>
      <c r="F7" s="38"/>
      <c r="G7" s="135">
        <f t="shared" ca="1" si="2"/>
        <v>45995.514760300925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45995.514760300925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45995.514760300925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45995.514760300925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45995.514760300925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45995.514760300925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45995.514760300925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45995.514760300925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45995.514760300925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45995.514760300925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45995.514760300925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45995.514760300925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45995.514760300925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45995.514760300925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45995.514760300925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45995.514760300925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45995.514760300925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45995.514760300925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45995.514760300925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45995.514760300925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45995.514760300925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45995.514760300925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45995.514760300925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45995.514760300925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45995.514760300925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45995.514760300925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45995.514760300925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45995.514760300925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45995.514760300925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45995.514760300925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45995.514760300925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45995.514760300925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45995.514760300925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45995.514760300925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45995.514760300925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45995.514760300925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45995.514760300925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45995.514760300925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45995.514760300925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45995.514760300925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45995.514760300925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45995.514760300925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45995.514760300925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45995.514760300925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45995.514760300925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45995.514760300925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45995.514760300925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45995.514760300925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45995.514760300925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45995.514760300925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45995.514760300925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45995.514760300925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45995.514760300925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45995.514760300925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45995.514760300925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45995.514760300925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45995.514760300925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45995.514760300925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45995.514760300925</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45995.514760300925</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45995.514760300925</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45995.514760300925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45995.514760300925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45995.514760300925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45995.514760300925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45995.514760300925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45995.514760300925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45995.514760300925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45995.514760300925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45995.514760300925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45995.514760300925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45995.514760300925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45995.514760300925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45995.514760300925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45995.514760300925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45995.514760300925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45995.514760300925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45995.514760300925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45995.514760300925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45995.514760300925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45995.514760300925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45995.514760300925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45995.514760300925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45995.514760300925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45995.514760300925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45995.514760300925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45995.514760300925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45995.514760300925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45995.514760300925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45995.514760300925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45995.514760300925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45995.514760300925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45995.514760300925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45995.514760300925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45995.514760300925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45995.514760300925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45995.514760300925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45995.514760300925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45995.514760300925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45995.514760300925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45995.514760300925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45995.514760300925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45995.514760300925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45995.514760300925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45995.514760300925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45995.514760300925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45995.514760300925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45995.514760300925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45995.514760300925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45995.514760300925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45995.514760300925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45995.514760300925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45995.514760300925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45995.514760300925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45995.514760300925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45995.514760300925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45995.514760300925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45995.514760300925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45995.514760300925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45995.514760300925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45995.514760300925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45995.514760300925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45995.514760300925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45995.514760300925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45995.514760300925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45995.514760300925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45995.514760300925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45995.514760300925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45995.514760300925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45995.514760300925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45995.514760300925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45995.514760300925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45995.514760300925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45995.514760300925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45995.514760300925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45995.514760300925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45995.514760300925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45995.514760300925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45995.514760300925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45995.514760300925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45995.514760300925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45995.514760300925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45995.514760300925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45995.514760300925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45995.514760300925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45995.514760300925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45995.514760300925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45995.514760300925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45995.514760300925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45995.514760300925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45995.514760300925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45995.514760300925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45995.514760300925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45995.514760300925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45995.514760300925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45995.514760300925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45995.514760300925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45995.514760300925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45995.514760300925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45995.514760300925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45995.514760300925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45995.514760300925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45995.514760300925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45995.514760300925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45995.514760300925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45995.514760300925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45995.514760300925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45995.514760300925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45995.514760300925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45995.514760300925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45995.514760300925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45995.514760300925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45995.514760300925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45995.514760300925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45995.514760300925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45995.514760300925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45995.514760300925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45995.514760300925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45995.514760300925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45995.514760300925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45995.514760300925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45995.514760300925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45995.514760300925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45995.514760300925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45995.514760300925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45995.514760300925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45995.514760300925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45995.514760300925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45995.514760300925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45995.514760300925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45995.514760300925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45995.514760300925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45995.514760300925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45995.514760300925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45995.514760300925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45995.514760300925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45995.514760300925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45995.514760300925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45995.514760300925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45995.514760300925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45995.514760300925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45995.514760300925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45995.514760300925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45995.514760300925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45995.514760300925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45995.514760300925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45995.514760300925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45995.514760300925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45995.514760300925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45995.514760300925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45995.514760300925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45995.514760300925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45995.514760300925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45995.514760300925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45995.514760300925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45995.514760300925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45995.514760300925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45995.514760300925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45995.514760300925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45995.514760300925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45995.514760300925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45995.514760300925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45995.514760300925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45995.514760300925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45995.514760300925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45995.514760300925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45995.514760300925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45995.514760300925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45995.514760300925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45995.514760300925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45995.514760300925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45995.514760300925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45995.514760300925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45995.514760300925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45995.514760300925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45995.514760300925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45995.514760300925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45995.514760300925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45995.514760300925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45995.514760300925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45995.514760300925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45995.514760300925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45995.514760300925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45995.514760300925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45995.514760300925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45995.514760300925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45995.514760300925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45995.514760300925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45995.514760300925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45995.514760300925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45995.514760300925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45995.514760300925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45995.514760300925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45995.514760300925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45995.514760300925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45995.514760300925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45995.514760300925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45995.514760300925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45995.514760300925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45995.514760300925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45995.514760300925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45995.514760300925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45995.514760300925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45995.514760300925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45995.514760300925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45995.514760300925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45995.514760300925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45995.514760300925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45995.514760300925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45995.514760300925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45995.514760300925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45995.514760300925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45995.514760300925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45995.514760300925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45995.514760300925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45995.514760300925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45995.514760300925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45995.514760300925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45995.514760300925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45995.514760300925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45995.514760300925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45995.514760300925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45995.514760300925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45995.514760300925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45995.514760300925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45995.514760300925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45995.514760300925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45995.514760300925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45995.514760300925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45995.514760300925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45995.514760300925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45995.514760300925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45995.514760300925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45995.514760300925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45995.514760300925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45995.514760300925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45995.514760300925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45995.514760300925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45995.514760300925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45995.514760300925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45995.514760300925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45995.514760300925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45995.514760300925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45995.514760300925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45995.514760300925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45995.514760300925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45995.514760300925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45995.514760300925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45995.514760300925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45995.514760300925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45995.514760300925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45995.514760300925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45995.514760300925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45995.514760300925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45995.514760300925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45995.514760300925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45995.514760300925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45995.514760300925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45995.514760300925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45995.514760300925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45995.514760300925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45995.514760300925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45995.514760300925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45995.514760300925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45995.514760300925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45995.514760300925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45995.514760300925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45995.514760300925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45995.514760300925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45995.514760300925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45995.514760300925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45995.514760300925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45995.514760300925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45995.514760300925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45995.514760300925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45995.514760300925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45995.514760300925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45995.514760300925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45995.514760300925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45995.514760300925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45995.514760300925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45995.514760300925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45995.514760300925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45995.514760300925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45995.514760300925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45995.514760300925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45995.514760300925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45995.514760300925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45995.514760300925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45995.514760300925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45995.514760300925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45995.514760300925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45995.514760300925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45995.514760300925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45995.514760300925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45995.514760300925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45995.514760300925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45995.514760300925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45995.514760300925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45995.514760300925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45995.514760300925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45995.514760300925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45995.514760300925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45995.514760300925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45995.514760300925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45995.514760300925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45995.514760300925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45995.514760300925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45995.514760300925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45995.514760300925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45995.514760300925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45995.514760300925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45995.514760300925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45995.514760300925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45995.514760300925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45995.514760300925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45995.514760300925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45995.514760300925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45995.514760300925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45995.514760300925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45995.514760300925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45995.514760300925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45995.514760300925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45995.514760300925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45995.514760300925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45995.514760300925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45995.514760300925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45995.514760300925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45995.514760300925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45995.514760300925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45995.514760300925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45995.514760300925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45995.514760300925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45995.514760300925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45995.514760300925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45995.514760300925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45995.514760300925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45995.514760300925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45995.514760300925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45995.514760300925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45995.514760300925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45995.514760300925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45995.514760300925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45995.514760300925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45995.514760300925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45995.514760300925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45995.514760300925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45995.514760300925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45995.514760300925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45995.514760300925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45995.514760300925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45995.514760300925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45995.514760300925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45995.514760300925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45995.514760300925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45995.514760300925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45995.514760300925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45995.514760300925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45995.514760300925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45995.514760300925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45995.514760300925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45995.514760300925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45995.514760300925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45995.514760300925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45995.514760300925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45995.514760300925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45995.514760300925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45995.514760300925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45995.514760300925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45995.514760300925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45995.514760300925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45995.514760300925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45995.514760300925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45995.514760300925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45995.514760300925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45995.514760300925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45995.514760300925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45995.514760300925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45995.514760300925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45995.514760300925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45995.514760300925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45995.514760300925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45995.514760300925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45995.514760300925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45995.514760300925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45995.514760300925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45995.514760300925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45995.514760300925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45995.514760300925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45995.514760300925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45995.514760300925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45995.514760300925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45995.514760300925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45995.514760300925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45995.514760300925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45995.514760300925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45995.514760300925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45995.514760300925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45995.514760300925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45995.514760300925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45995.514760300925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45995.514760300925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45995.514760300925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45995.514760300925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45995.514760300925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45995.514760300925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45995.514760300925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45995.514760300925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45995.514760300925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45995.514760300925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45995.514760300925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45995.514760300925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45995.514760300925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45995.514760300925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45995.514760300925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45995.514760300925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45995.514760300925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45995.514760300925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45995.514760300925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45995.514760300925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45995.514760300925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45995.514760300925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45995.514760300925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45995.514760300925</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45995.514760300925</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2025-12-04T09:22:59Z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