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52" documentId="120_S{2AC9BD13-BADA-5192-A53E-5A8FF88502F6}" xr6:coauthVersionLast="47" xr6:coauthVersionMax="47" xr10:uidLastSave="{0E9C566D-54CB-4FBF-A07D-3704F572DF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<sst xmlns="http://schemas.openxmlformats.org/spreadsheetml/2006/main" count="181595" uniqueCount="39212">
  <si>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</si>
  <si>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</si>
  <si>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</si>
  <si>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</si>
  <si>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</si>
  <si>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</si>
  <si>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</si>
  <si>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</si>
  <si>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</si>
  <si>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</si>
  <si>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</si>
  <si>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</si>
  <si>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</si>
  <si>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</si>
  <si>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</si>
  <si>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</si>
  <si>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</si>
  <si>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</si>
  <si>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</si>
  <si>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</si>
  <si>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</si>
  <si>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</si>
  <si>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</si>
  <si>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</si>
  <si>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</si>
  <si>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</si>
  <si>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</si>
  <si>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</si>
  <si>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</si>
  <si>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</si>
  <si>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</si>
  <si>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</si>
  <si>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</si>
  <si>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</si>
  <si>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</si>
  <si>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</si>
  <si>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</si>
  <si>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</si>
  <si>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</si>
  <si>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</si>
  <si>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</si>
  <si>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</si>
  <si>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</si>
  <si>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</si>
  <si>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</si>
  <si>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</si>
  <si>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</si>
  <si>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</si>
  <si>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</si>
  <si>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</si>
  <si>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</si>
  <si>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</si>
  <si>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</si>
  <si>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</si>
  <si>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</si>
  <si>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</si>
  <si>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</si>
  <si>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</si>
  <si>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</si>
  <si>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</si>
  <si>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</si>
  <si>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</si>
  <si>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</si>
  <si>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</si>
  <si>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</si>
  <si>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</si>
  <si>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</si>
  <si>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</si>
  <si>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</si>
  <si>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</si>
  <si>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</si>
  <si>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</si>
  <si>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</si>
  <si>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</si>
  <si>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</si>
  <si>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</si>
  <si>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</si>
  <si>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</si>
  <si>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</si>
  <si>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</si>
  <si>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</si>
  <si>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</si>
  <si>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</si>
  <si>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</si>
  <si>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</si>
  <si>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</si>
  <si>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</si>
  <si>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</si>
  <si>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</si>
  <si>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</si>
  <si>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</si>
  <si>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</si>
  <si>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</si>
  <si>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</si>
  <si>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</si>
  <si>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</si>
  <si>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</si>
  <si>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</si>
  <si>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</si>
  <si>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</si>
  <si>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</si>
  <si>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</si>
  <si>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</si>
  <si>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</si>
  <si>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</si>
  <si>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</si>
  <si>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</si>
  <si>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</si>
  <si>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</si>
  <si>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</si>
  <si>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</si>
  <si>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</si>
  <si>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</si>
  <si>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</si>
  <si>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</si>
  <si>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</si>
  <si>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</si>
  <si>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</si>
  <si>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</si>
  <si>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</si>
  <si>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</si>
  <si>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</si>
  <si>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</si>
  <si>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</si>
  <si>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</si>
  <si>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</si>
  <si>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</si>
  <si>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</si>
  <si>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</si>
  <si>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</si>
  <si>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</si>
  <si>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</si>
  <si>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</si>
  <si>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</si>
  <si>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</si>
  <si>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</si>
  <si>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</si>
  <si>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</si>
  <si>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</si>
  <si>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</si>
  <si>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</si>
  <si>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</si>
  <si>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</si>
  <si>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</si>
  <si>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</si>
  <si>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</si>
  <si>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</si>
  <si>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</si>
  <si>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</si>
  <si>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</si>
  <si>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</si>
  <si>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</si>
  <si>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</si>
  <si>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</si>
  <si>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</si>
  <si>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</si>
  <si>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</si>
  <si>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</si>
  <si>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</si>
  <si>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</si>
  <si>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</si>
  <si>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</si>
  <si>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</si>
  <si>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</si>
  <si>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</si>
  <si>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</si>
  <si>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</si>
  <si>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</si>
  <si>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</si>
  <si>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</si>
  <si>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</si>
  <si>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</si>
  <si>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</si>
  <si>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</si>
  <si>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</si>
  <si>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</si>
  <si>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</si>
  <si>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</si>
  <si>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</si>
  <si>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</si>
  <si>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</si>
  <si>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</si>
  <si>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</si>
  <si>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</si>
  <si>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</si>
  <si>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</si>
  <si>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</si>
  <si>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</si>
  <si>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</si>
  <si>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</si>
  <si>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</si>
  <si>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</si>
  <si>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</si>
  <si>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</si>
  <si>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</si>
  <si>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</si>
  <si>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</si>
  <si>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</si>
  <si>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</si>
  <si>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</si>
  <si>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</si>
  <si>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</si>
  <si>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</si>
  <si>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</si>
  <si>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</si>
  <si>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</si>
  <si>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</si>
  <si>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</si>
  <si>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</si>
  <si>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</si>
  <si>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</si>
  <si>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</si>
  <si>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</si>
  <si>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</si>
  <si>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</si>
  <si>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</si>
  <si>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</si>
  <si>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</si>
  <si>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</si>
  <si>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</si>
  <si>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</si>
  <si>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</si>
  <si>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</si>
  <si>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</si>
  <si>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</si>
  <si>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</si>
  <si>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</si>
  <si>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</si>
  <si>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</si>
  <si>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</si>
  <si>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</si>
  <si>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</si>
  <si>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</si>
  <si>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</si>
  <si>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</si>
  <si>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</si>
  <si>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</si>
  <si>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</si>
  <si>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</si>
  <si>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</si>
  <si>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</si>
  <si>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</si>
  <si>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</si>
  <si>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</si>
  <si>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</si>
  <si>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</si>
  <si>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</si>
  <si>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</si>
  <si>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</si>
  <si>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</si>
  <si>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</si>
  <si>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</si>
  <si>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</si>
  <si>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</si>
  <si>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</si>
  <si>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</si>
  <si>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</si>
  <si>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</si>
  <si>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</si>
  <si>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</si>
  <si>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</si>
  <si>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</si>
  <si>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</si>
  <si>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</si>
  <si>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</si>
  <si>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</si>
  <si>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</si>
  <si>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</si>
  <si>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</si>
  <si>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</si>
  <si>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</si>
  <si>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</si>
  <si>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</si>
  <si>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</si>
  <si>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</si>
  <si>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</si>
  <si>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</si>
  <si>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</si>
  <si>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</si>
  <si>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</si>
  <si>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</si>
  <si>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</si>
  <si>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</si>
  <si>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</si>
  <si>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</si>
  <si>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</si>
  <si>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</si>
  <si>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</si>
  <si>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</si>
  <si>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</si>
  <si>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</si>
  <si>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</si>
  <si>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</si>
  <si>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</si>
  <si>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</si>
  <si>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</si>
  <si>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</si>
  <si>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</si>
  <si>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</si>
  <si>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</si>
  <si>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</si>
  <si>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</si>
  <si>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</si>
  <si>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</si>
  <si>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</si>
  <si>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</si>
  <si>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</si>
  <si>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</si>
  <si>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</si>
  <si>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</si>
  <si>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</si>
  <si>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</si>
  <si>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</si>
  <si>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</si>
  <si>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</si>
  <si>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</si>
  <si>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</si>
  <si>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</si>
  <si>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</si>
  <si>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</si>
  <si>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</si>
  <si>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</si>
  <si>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</si>
  <si>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</si>
  <si>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</si>
  <si>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</si>
  <si>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</si>
  <si>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</si>
  <si>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</si>
  <si>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</si>
  <si>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</si>
  <si>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</si>
  <si>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</si>
  <si>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</si>
  <si>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</si>
  <si>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</si>
  <si>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</si>
  <si>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</si>
  <si>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</si>
  <si>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</si>
  <si>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</si>
  <si>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</si>
  <si>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</si>
  <si>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</si>
  <si>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</si>
  <si>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</si>
  <si>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</si>
  <si>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</si>
  <si>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</si>
  <si>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</si>
  <si>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</si>
  <si>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</si>
  <si>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</si>
  <si>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</si>
  <si>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</si>
  <si>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</si>
  <si>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</si>
  <si>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</si>
  <si>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</si>
  <si>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</si>
  <si>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</si>
  <si>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</si>
  <si>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</si>
  <si>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</si>
  <si>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</si>
  <si>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</si>
  <si>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</si>
  <si>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</si>
  <si>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</si>
  <si>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</si>
  <si>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</si>
  <si>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</si>
  <si>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</si>
  <si>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</si>
  <si>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</si>
  <si>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</si>
  <si>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</si>
  <si>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</si>
  <si>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</si>
  <si>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</si>
  <si>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</si>
  <si>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</si>
  <si>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</si>
  <si>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</si>
  <si>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</si>
  <si>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</si>
  <si>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</si>
  <si>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</si>
  <si>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</si>
  <si>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</si>
  <si>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</si>
  <si>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</si>
  <si>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</si>
  <si>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</si>
  <si>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</si>
  <si>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</si>
  <si>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</si>
  <si>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</si>
  <si>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</si>
  <si>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</si>
  <si>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</si>
  <si>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</si>
  <si>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</si>
  <si>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</si>
  <si>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</si>
  <si>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</si>
  <si>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</si>
  <si>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</si>
  <si>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</si>
  <si>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</si>
  <si>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</si>
  <si>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</si>
  <si>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</si>
  <si>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</si>
  <si>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</si>
  <si>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</si>
  <si>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</si>
  <si>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</si>
  <si>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</si>
  <si>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</si>
  <si>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</si>
  <si>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</si>
  <si>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</si>
  <si>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</si>
  <si>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</si>
  <si>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</si>
  <si>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</si>
  <si>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</si>
  <si>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</si>
  <si>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</si>
  <si>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</si>
  <si>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</si>
  <si>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</si>
  <si>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</si>
  <si>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</si>
  <si>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</si>
  <si>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</si>
  <si>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</si>
  <si>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</si>
  <si>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</si>
  <si>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</si>
  <si>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</si>
  <si>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</si>
  <si>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</si>
  <si>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</si>
  <si>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</si>
  <si>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</si>
  <si>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</si>
  <si>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</si>
  <si>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</si>
  <si>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</si>
  <si>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</si>
  <si>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</si>
  <si>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</si>
  <si>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</si>
  <si>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</si>
  <si>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</si>
  <si>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</si>
  <si>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</si>
  <si>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</si>
  <si>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</si>
  <si>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</si>
  <si>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</si>
  <si>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</si>
  <si>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</si>
  <si>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</si>
  <si>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</si>
  <si>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</si>
  <si>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</si>
  <si>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</si>
  <si>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</si>
  <si>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</si>
  <si>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</si>
  <si>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</si>
  <si>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</si>
  <si>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</si>
  <si>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</si>
  <si>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</si>
  <si>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</si>
  <si>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</si>
  <si>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</si>
  <si>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</si>
  <si>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</si>
  <si>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</si>
  <si>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</si>
  <si>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</si>
  <si>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</si>
  <si>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</si>
  <si>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</si>
  <si>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</si>
  <si>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</si>
  <si>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</si>
  <si>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</si>
  <si>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</si>
  <si>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</si>
  <si>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</si>
  <si>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</si>
  <si>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</si>
  <si>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</si>
  <si>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</si>
  <si>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</si>
  <si>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</si>
  <si>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</si>
  <si>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</si>
  <si>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</si>
  <si>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</si>
  <si>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</si>
  <si>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</si>
  <si>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</si>
  <si>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</si>
  <si>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</si>
  <si>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</si>
  <si>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</si>
  <si>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</si>
  <si>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</si>
  <si>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</si>
  <si>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</si>
  <si>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</si>
  <si>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</si>
  <si>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</si>
  <si>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</si>
  <si>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</si>
  <si>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</si>
  <si>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</si>
  <si>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</si>
  <si>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</si>
  <si>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</si>
  <si>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</si>
  <si>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</si>
  <si>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</si>
  <si>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</si>
  <si>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</si>
  <si>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</si>
  <si>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</si>
  <si>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</si>
  <si>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</si>
  <si>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</si>
  <si>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</si>
  <si>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</si>
  <si>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</si>
  <si>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</si>
  <si>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</si>
  <si>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</si>
  <si>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</si>
  <si>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</si>
  <si>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</si>
  <si>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</si>
  <si>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</si>
  <si>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</si>
  <si>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</si>
  <si>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</si>
  <si>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</si>
  <si>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</si>
  <si>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</si>
  <si>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</si>
  <si>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</si>
  <si>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</si>
  <si>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</si>
  <si>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</si>
  <si>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</si>
  <si>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</si>
  <si>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</si>
  <si>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</si>
  <si>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</si>
  <si>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</si>
  <si>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</si>
  <si>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</si>
  <si>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</si>
  <si>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</si>
  <si>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</si>
  <si>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</si>
  <si>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</si>
  <si>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</si>
  <si>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</si>
  <si>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</si>
  <si>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</si>
  <si>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</si>
  <si>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</si>
  <si>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</si>
  <si>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</si>
  <si>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</si>
  <si>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</si>
  <si>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</si>
  <si>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</si>
  <si>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</si>
  <si>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</si>
  <si>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</si>
  <si>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</si>
  <si>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</si>
  <si>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</si>
  <si>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</si>
  <si>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</si>
  <si>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</si>
  <si>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</si>
  <si>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</si>
  <si>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</si>
  <si>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</si>
  <si>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</si>
  <si>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</si>
  <si>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</si>
  <si>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</si>
  <si>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</si>
  <si>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</si>
  <si>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</si>
  <si>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</si>
  <si>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</si>
  <si>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</si>
  <si>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</si>
  <si>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</si>
  <si>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</si>
  <si>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</si>
  <si>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</si>
  <si>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</si>
  <si>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</si>
  <si>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</si>
  <si>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</si>
  <si>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</si>
  <si>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</si>
  <si>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</si>
  <si>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</si>
  <si>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</si>
  <si>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</si>
  <si>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</si>
  <si>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</si>
  <si>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</si>
  <si>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</si>
  <si>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</si>
  <si>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</si>
  <si>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</si>
  <si>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</si>
  <si>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</si>
  <si>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</si>
  <si>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</si>
  <si>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</si>
  <si>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</si>
  <si>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</si>
  <si>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</si>
  <si>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</si>
  <si>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</si>
  <si>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</si>
  <si>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</si>
  <si>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</si>
  <si>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</si>
  <si>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</si>
  <si>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</si>
  <si>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</si>
  <si>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</si>
  <si>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</si>
  <si>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</si>
  <si>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</si>
  <si>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</si>
  <si>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</si>
  <si>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</si>
  <si>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</si>
  <si>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</si>
  <si>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</si>
  <si>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</si>
  <si>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</si>
  <si>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</si>
  <si>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</si>
  <si>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</si>
  <si>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</si>
  <si>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</si>
  <si>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</si>
  <si>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</si>
  <si>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</si>
  <si>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</si>
  <si>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</si>
  <si>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</si>
  <si>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</si>
  <si>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</si>
  <si>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</si>
  <si>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</si>
  <si>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</si>
  <si>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</si>
  <si>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</si>
  <si>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</si>
  <si>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</si>
  <si>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</si>
  <si>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</si>
  <si>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</si>
  <si>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</si>
  <si>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</si>
  <si>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</si>
  <si>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</si>
  <si>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</si>
  <si>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</si>
  <si>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</si>
  <si>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</si>
  <si>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</si>
  <si>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</si>
  <si>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</si>
  <si>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</si>
  <si>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</si>
  <si>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</si>
  <si>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</si>
  <si>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</si>
  <si>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</si>
  <si>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</si>
  <si>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</si>
  <si>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</si>
  <si>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</si>
  <si>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</si>
  <si>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</si>
  <si>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</si>
  <si>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</si>
  <si>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</si>
  <si>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</si>
  <si>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</si>
  <si>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</si>
  <si>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</si>
  <si>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</si>
  <si>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</si>
  <si>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</si>
  <si>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</si>
  <si>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</si>
  <si>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</si>
  <si>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</si>
  <si>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</si>
  <si>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</si>
  <si>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</si>
  <si>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</si>
  <si>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</si>
  <si>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</si>
  <si>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</si>
  <si>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</si>
  <si>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</si>
  <si>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</si>
  <si>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</si>
  <si>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</si>
  <si>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</si>
  <si>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</si>
  <si>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</si>
  <si>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</si>
  <si>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</si>
  <si>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</si>
  <si>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</si>
  <si>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</si>
  <si>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</si>
  <si>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</si>
  <si>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</si>
  <si>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</si>
  <si>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</si>
  <si>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</si>
  <si>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</si>
  <si>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</si>
  <si>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</si>
  <si>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</si>
  <si>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</si>
  <si>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</si>
  <si>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</si>
  <si>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</si>
  <si>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</si>
  <si>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</si>
  <si>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</si>
  <si>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</si>
  <si>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</si>
  <si>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</si>
  <si>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</si>
  <si>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</si>
  <si>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</si>
  <si>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</si>
  <si>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</si>
  <si>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</si>
  <si>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</si>
  <si>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</si>
  <si>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</si>
  <si>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</si>
  <si>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</si>
  <si>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</si>
  <si>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</si>
  <si>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</si>
  <si>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</si>
  <si>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</si>
  <si>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</si>
  <si>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</si>
  <si>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</si>
  <si>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</si>
  <si>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</si>
  <si>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</si>
  <si>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</si>
  <si>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</si>
  <si>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</si>
  <si>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</si>
  <si>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</si>
  <si>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</si>
  <si>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</si>
  <si>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</si>
  <si>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</si>
  <si>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</si>
  <si>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</si>
  <si>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</si>
  <si>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</si>
  <si>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</si>
  <si>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</si>
  <si>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</si>
  <si>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</si>
  <si>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</si>
  <si>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</si>
  <si>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</si>
  <si>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</si>
  <si>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</si>
  <si>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</si>
  <si>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</si>
  <si>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</si>
  <si>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</si>
  <si>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</si>
  <si>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</si>
  <si>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</si>
  <si>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</si>
  <si>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</si>
  <si>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</si>
  <si>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</si>
  <si>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</si>
  <si>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</si>
  <si>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</si>
  <si>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</si>
  <si>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</si>
  <si>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</si>
  <si>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</si>
  <si>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</si>
  <si>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</si>
  <si>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</si>
  <si>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</si>
  <si>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</si>
  <si>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</si>
  <si>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</si>
  <si>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</si>
  <si>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</si>
  <si>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</si>
  <si>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</si>
  <si>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</si>
  <si>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</si>
  <si>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</si>
  <si>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</si>
  <si>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</si>
  <si>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</si>
  <si>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</si>
  <si>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</si>
  <si>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</si>
  <si>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</si>
  <si>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</si>
  <si>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</si>
  <si>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</si>
  <si>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</si>
  <si>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</si>
  <si>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</si>
  <si>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</si>
  <si>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</si>
  <si>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</si>
  <si>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</si>
  <si>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</si>
  <si>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</si>
  <si>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</si>
  <si>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</si>
  <si>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</si>
  <si>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</si>
  <si>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</si>
  <si>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</si>
  <si>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</si>
  <si>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</si>
  <si>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</si>
  <si>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</si>
  <si>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</si>
  <si>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</si>
  <si>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</si>
  <si>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</si>
  <si>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</si>
  <si>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</si>
  <si>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</si>
  <si>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</si>
  <si>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</si>
  <si>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</si>
  <si>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</si>
  <si>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</si>
  <si>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</si>
  <si>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</si>
  <si>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</si>
  <si>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</si>
  <si>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</si>
  <si>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</si>
  <si>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</si>
  <si>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</si>
  <si>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</si>
  <si>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</si>
  <si>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</si>
  <si>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</si>
  <si>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</si>
  <si>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</si>
  <si>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</si>
  <si>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</si>
  <si>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</si>
  <si>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</si>
  <si>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</si>
  <si>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</si>
  <si>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</si>
  <si>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</si>
  <si>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</si>
  <si>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</si>
  <si>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</si>
  <si>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</si>
  <si>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</si>
  <si>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</si>
  <si>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</si>
  <si>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</si>
  <si>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</si>
  <si>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</si>
  <si>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</si>
  <si>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</si>
  <si>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</si>
  <si>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</si>
  <si>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</si>
  <si>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</si>
  <si>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</si>
  <si>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</si>
  <si>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</si>
  <si>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</si>
  <si>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</si>
  <si>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</si>
  <si>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</si>
  <si>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</si>
  <si>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</si>
  <si>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</si>
  <si>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</si>
  <si>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</si>
  <si>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</si>
  <si>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</si>
  <si>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</si>
  <si>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</si>
  <si>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</si>
  <si>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</si>
  <si>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</si>
  <si>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</si>
  <si>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</si>
  <si>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</si>
  <si>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</si>
  <si>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</si>
  <si>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</si>
  <si>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</si>
  <si>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</si>
  <si>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</si>
  <si>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</si>
  <si>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</si>
  <si>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</si>
  <si>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</si>
  <si>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</si>
  <si>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</si>
  <si>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</si>
  <si>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</si>
  <si>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</si>
  <si>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</si>
  <si>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</si>
  <si>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</si>
  <si>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</si>
  <si>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</si>
  <si>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</si>
  <si>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</si>
  <si>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</si>
  <si>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</si>
  <si>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</si>
  <si>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</si>
  <si>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</si>
  <si>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</si>
  <si>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</si>
  <si>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</si>
  <si>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</si>
  <si>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</si>
  <si>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</si>
  <si>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</si>
  <si>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</si>
  <si>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</si>
  <si>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</si>
  <si>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</si>
  <si>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</si>
  <si>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</si>
  <si>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</si>
  <si>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</si>
  <si>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</si>
  <si>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</si>
  <si>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</si>
  <si>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</si>
  <si>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</si>
  <si>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</si>
  <si>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</si>
  <si>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</si>
  <si>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</si>
  <si>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</si>
  <si>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</si>
  <si>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</si>
  <si>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</si>
  <si>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</si>
  <si>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</si>
  <si>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</si>
  <si>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</si>
  <si>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</si>
  <si>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</si>
  <si>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</si>
  <si>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</si>
  <si>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</si>
  <si>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</si>
  <si>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</si>
  <si>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</si>
  <si>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</si>
  <si>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</si>
  <si>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</si>
  <si>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</si>
  <si>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</si>
  <si>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</si>
  <si>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</si>
  <si>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</si>
  <si>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</si>
  <si>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</si>
  <si>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</si>
  <si>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</si>
  <si>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</si>
  <si>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</si>
  <si>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</si>
  <si>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</si>
  <si>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</si>
  <si>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</si>
  <si>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</si>
  <si>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</si>
  <si>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</si>
  <si>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</si>
  <si>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</si>
  <si>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</si>
  <si>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</si>
  <si>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</si>
  <si>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</si>
  <si>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</si>
  <si>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</si>
  <si>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</si>
  <si>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</si>
  <si>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</si>
  <si>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</si>
  <si>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</si>
  <si>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</si>
  <si>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</si>
  <si>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</si>
  <si>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</si>
  <si>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</si>
  <si>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</si>
  <si>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</si>
  <si>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</si>
  <si>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</si>
  <si>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</si>
  <si>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</si>
  <si>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</si>
  <si>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</si>
  <si>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</si>
  <si>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</si>
  <si>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</si>
  <si>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</si>
  <si>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</si>
  <si>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</si>
  <si>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</si>
  <si>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</si>
  <si>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</si>
  <si>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</si>
  <si>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</si>
  <si>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</si>
  <si>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</si>
  <si>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</si>
  <si>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</si>
  <si>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</si>
  <si>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</si>
  <si>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</si>
  <si>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</si>
  <si>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</si>
  <si>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</si>
  <si>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</si>
  <si>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</si>
  <si>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</si>
  <si>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</si>
  <si>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</si>
  <si>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</si>
  <si>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</si>
  <si>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</si>
  <si>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</si>
  <si>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</si>
  <si>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</si>
  <si>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</si>
  <si>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</si>
  <si>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</si>
  <si>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</si>
  <si>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</si>
  <si>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</si>
  <si>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</si>
  <si>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</si>
  <si>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</si>
  <si>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</si>
  <si>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</si>
  <si>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</si>
  <si>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</si>
  <si>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</si>
  <si>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</si>
  <si>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</si>
  <si>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</si>
  <si>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</si>
  <si>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</si>
  <si>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</si>
  <si>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</si>
  <si>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</si>
  <si>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</si>
  <si>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</si>
  <si>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</si>
  <si>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</si>
  <si>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</si>
  <si>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</si>
  <si>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</si>
  <si>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</si>
  <si>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</si>
  <si>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</si>
  <si>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</si>
  <si>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</si>
  <si>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</si>
  <si>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</si>
  <si>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</si>
  <si>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</si>
  <si>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</si>
  <si>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</si>
  <si>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</si>
  <si>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</si>
  <si>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</si>
  <si>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</si>
  <si>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</si>
  <si>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</si>
  <si>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</si>
  <si>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</si>
  <si>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</si>
  <si>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</si>
  <si>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</si>
  <si>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</si>
  <si>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</si>
  <si>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</si>
  <si>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</si>
  <si>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</si>
  <si>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</si>
  <si>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</si>
  <si>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</si>
  <si>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</si>
  <si>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</si>
  <si>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</si>
  <si>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</si>
  <si>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</si>
  <si>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</si>
  <si>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</si>
  <si>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</si>
  <si>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</si>
  <si>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</si>
  <si>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</si>
  <si>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</si>
  <si>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</si>
  <si>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</si>
  <si>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</si>
  <si>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</si>
  <si>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</si>
  <si>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</si>
  <si>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</si>
  <si>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</si>
  <si>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</si>
  <si>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</si>
  <si>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</si>
  <si>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</si>
  <si>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</si>
  <si>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</si>
  <si>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</si>
  <si>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</si>
  <si>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</si>
  <si>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</si>
  <si>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</si>
  <si>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</si>
  <si>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</si>
  <si>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</si>
  <si>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</si>
  <si>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</si>
  <si>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</si>
  <si>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</si>
  <si>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</si>
  <si>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</si>
  <si>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</si>
  <si>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</si>
  <si>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</si>
  <si>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</si>
  <si>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</si>
  <si>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</si>
  <si>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</si>
  <si>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</si>
  <si>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</si>
  <si>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</si>
  <si>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</si>
  <si>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</si>
  <si>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</si>
  <si>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</si>
  <si>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</si>
  <si>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</si>
  <si>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</si>
  <si>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</si>
  <si>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</si>
  <si>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</si>
  <si>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</si>
  <si>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</si>
  <si>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</si>
  <si>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</si>
  <si>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</si>
  <si>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</si>
  <si>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</si>
  <si>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</si>
  <si>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</si>
  <si>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</si>
  <si>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</si>
  <si>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</si>
  <si>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</si>
  <si>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</si>
  <si>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</si>
  <si>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</si>
  <si>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</si>
  <si>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</si>
  <si>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</si>
  <si>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</si>
  <si>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</si>
  <si>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</si>
  <si>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</si>
  <si>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</si>
  <si>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</si>
  <si>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</si>
  <si>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</si>
  <si>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</si>
  <si>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</si>
  <si>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</si>
  <si>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</si>
  <si>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</si>
  <si>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</si>
  <si>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</si>
  <si>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</si>
  <si>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</si>
  <si>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</si>
  <si>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</si>
  <si>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</si>
  <si>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</si>
  <si>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</si>
  <si>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</si>
  <si>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</si>
  <si>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</si>
  <si>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</si>
  <si>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</si>
  <si>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</si>
  <si>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</si>
  <si>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</si>
  <si>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</si>
  <si>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</si>
  <si>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</si>
  <si>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</si>
  <si>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</si>
  <si>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</si>
  <si>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</si>
  <si>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</si>
  <si>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</si>
  <si>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</si>
  <si>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</si>
  <si>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</si>
  <si>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</si>
  <si>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</si>
  <si>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</si>
  <si>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</si>
  <si>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</si>
  <si>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</si>
  <si>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</si>
  <si>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</si>
  <si>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</si>
  <si>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</si>
  <si>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</si>
  <si>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</si>
  <si>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</si>
  <si>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</si>
  <si>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</si>
  <si>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</si>
  <si>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</si>
  <si>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</si>
  <si>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</si>
  <si>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</si>
  <si>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</si>
  <si>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</si>
  <si>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</si>
  <si>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</si>
  <si>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</si>
  <si>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</si>
  <si>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</si>
  <si>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</si>
  <si>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</si>
  <si>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</si>
  <si>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</si>
  <si>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</si>
  <si>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</si>
  <si>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</si>
  <si>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</si>
  <si>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</si>
  <si>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</si>
  <si>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</si>
  <si>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</si>
  <si>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</si>
  <si>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</si>
  <si>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</si>
  <si>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</si>
  <si>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</si>
  <si>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</si>
  <si>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</si>
  <si>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</si>
  <si>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</si>
  <si>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</si>
  <si>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</si>
  <si>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</si>
  <si>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</si>
  <si>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</si>
  <si>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</si>
  <si>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</si>
  <si>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</si>
  <si>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</si>
  <si>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</si>
  <si>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</si>
  <si>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</si>
  <si>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</si>
  <si>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</si>
  <si>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</si>
  <si>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</si>
  <si>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</si>
  <si>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</si>
  <si>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</si>
  <si>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</si>
  <si>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</si>
  <si>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</si>
  <si>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</si>
  <si>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</si>
  <si>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</si>
  <si>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</si>
  <si>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</si>
  <si>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</si>
  <si>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</si>
  <si>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</si>
  <si>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</si>
  <si>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</si>
  <si>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</si>
  <si>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</si>
  <si>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</si>
  <si>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</si>
  <si>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</si>
  <si>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</si>
  <si>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</si>
  <si>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</si>
  <si>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</si>
  <si>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</si>
  <si>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</si>
  <si>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</si>
  <si>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</si>
  <si>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</si>
  <si>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</si>
  <si>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</si>
  <si>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</si>
  <si>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</si>
  <si>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</si>
  <si>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</si>
  <si>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</si>
  <si>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</si>
  <si>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</si>
  <si>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</si>
  <si>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</si>
  <si>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</si>
  <si>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</si>
  <si>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</si>
  <si>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</si>
  <si>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</si>
  <si>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</si>
  <si>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</si>
  <si>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</si>
  <si>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</si>
  <si>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</si>
  <si>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</si>
  <si>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</si>
  <si>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</si>
  <si>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</si>
  <si>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</si>
  <si>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</si>
  <si>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</si>
  <si>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</si>
  <si>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</si>
  <si>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</si>
  <si>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</si>
  <si>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</si>
  <si>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</si>
  <si>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</si>
  <si>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</si>
  <si>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</si>
  <si>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</si>
  <si>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</si>
  <si>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</si>
  <si>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</si>
  <si>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</si>
  <si>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</si>
  <si>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</si>
  <si>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</si>
  <si>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</si>
  <si>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</si>
  <si>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</si>
  <si>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</si>
  <si>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</si>
  <si>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</si>
  <si>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</si>
  <si>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</si>
  <si>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</si>
  <si>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</si>
  <si>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</si>
  <si>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</si>
  <si>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</si>
  <si>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</si>
  <si>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</si>
  <si>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</si>
  <si>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</si>
  <si>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</si>
  <si>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</si>
  <si>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</si>
  <si>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</si>
  <si>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</si>
  <si>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</si>
  <si>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</si>
  <si>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</si>
  <si>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</si>
  <si>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</si>
  <si>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</si>
  <si>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</si>
  <si>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</si>
  <si>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</si>
  <si>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</si>
  <si>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</si>
  <si>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</si>
  <si>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</si>
  <si>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</si>
  <si>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</si>
  <si>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</si>
  <si>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</si>
  <si>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</si>
  <si>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</si>
  <si>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</si>
  <si>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</si>
  <si>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</si>
  <si>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</si>
  <si>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</si>
  <si>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</si>
  <si>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</si>
  <si>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</si>
  <si>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</si>
  <si>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</si>
  <si>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</si>
  <si>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</si>
  <si>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</si>
  <si>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</si>
  <si>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</si>
  <si>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</si>
  <si>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</si>
  <si>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</si>
  <si>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</si>
  <si>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</si>
  <si>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</si>
  <si>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</si>
  <si>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</si>
  <si>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</si>
  <si>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</si>
  <si>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</si>
  <si>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</si>
  <si>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</si>
  <si>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</si>
  <si>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</si>
  <si>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</si>
  <si>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</si>
  <si>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</si>
  <si>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</si>
  <si>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</si>
  <si>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</si>
  <si>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</si>
  <si>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</si>
  <si>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</si>
  <si>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</si>
  <si>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</si>
  <si>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</si>
  <si>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</si>
  <si>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</si>
  <si>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</si>
  <si>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</si>
  <si>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</si>
  <si>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</si>
  <si>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</si>
  <si>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</si>
  <si>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</si>
  <si>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</si>
  <si>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</si>
  <si>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</si>
  <si>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</si>
  <si>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</si>
  <si>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</si>
  <si>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</si>
  <si>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</si>
  <si>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</si>
  <si>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</si>
  <si>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</si>
  <si>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</si>
  <si>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</si>
  <si>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</si>
  <si>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</si>
  <si>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</si>
  <si>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</si>
  <si>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</si>
  <si>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</si>
  <si>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</si>
  <si>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</si>
  <si>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</si>
  <si>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</si>
  <si>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</si>
  <si>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</si>
  <si>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</si>
  <si>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</si>
  <si>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</si>
  <si>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</si>
  <si>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</si>
  <si>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</si>
  <si>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</si>
  <si>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</si>
  <si>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</si>
  <si>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</si>
  <si>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</si>
  <si>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</si>
  <si>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</si>
  <si>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</si>
  <si>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</si>
  <si>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</si>
  <si>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</si>
  <si>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</si>
  <si>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</si>
  <si>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</si>
  <si>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</si>
  <si>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</si>
  <si>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</si>
  <si>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</si>
  <si>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</si>
  <si>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</si>
  <si>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</si>
  <si>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</si>
  <si>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</si>
  <si>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</si>
  <si>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</si>
  <si>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</si>
  <si>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</si>
  <si>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</si>
  <si>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</si>
  <si>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</si>
  <si>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</si>
  <si>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</si>
  <si>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</si>
  <si>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</si>
  <si>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</si>
  <si>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</si>
  <si>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</si>
  <si>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</si>
  <si>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</si>
  <si>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</si>
  <si>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</si>
  <si>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</si>
  <si>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</si>
  <si>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</si>
  <si>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</si>
  <si>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</si>
  <si>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</si>
  <si>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</si>
  <si>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</si>
  <si>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</si>
  <si>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</si>
  <si>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</si>
  <si>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</si>
  <si>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</si>
  <si>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</si>
  <si>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</si>
  <si>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</si>
  <si>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</si>
  <si>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</si>
  <si>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</si>
  <si>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</si>
  <si>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</si>
  <si>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</si>
  <si>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</si>
  <si>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</si>
  <si>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</si>
  <si>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</si>
  <si>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</si>
  <si>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</si>
  <si>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</si>
  <si>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</si>
  <si>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</si>
  <si>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</si>
  <si>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</si>
  <si>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</si>
  <si>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</si>
  <si>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</si>
  <si>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</si>
  <si>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</si>
  <si>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</si>
  <si>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</si>
  <si>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</si>
  <si>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</si>
  <si>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</si>
  <si>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</si>
  <si>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</si>
  <si>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</si>
  <si>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</si>
  <si>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</si>
  <si>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</si>
  <si>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</si>
  <si>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</si>
  <si>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</si>
  <si>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</si>
  <si>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</si>
  <si>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</si>
  <si>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</si>
  <si>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</si>
  <si>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</si>
  <si>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</si>
  <si>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</si>
  <si>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</si>
  <si>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</si>
  <si>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</si>
  <si>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</si>
  <si>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</si>
  <si>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</si>
  <si>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</si>
  <si>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</si>
  <si>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</si>
  <si>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</si>
  <si>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</si>
  <si>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</si>
  <si>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</si>
  <si>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</si>
  <si>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</si>
  <si>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</si>
  <si>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</si>
  <si>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</si>
  <si>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</si>
  <si>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</si>
  <si>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</si>
  <si>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</si>
  <si>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</si>
  <si>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</si>
  <si>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</si>
  <si>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</si>
  <si>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</si>
  <si>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</si>
  <si>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</si>
  <si>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</si>
  <si>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</si>
  <si>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</si>
  <si>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</si>
  <si>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</si>
  <si>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</si>
  <si>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</si>
  <si>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</si>
  <si>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</si>
  <si>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</si>
  <si>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</si>
  <si>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</si>
  <si>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</si>
  <si>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</si>
  <si>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</si>
  <si>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</si>
  <si>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</si>
  <si>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</si>
  <si>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</si>
  <si>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</si>
  <si>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</si>
  <si>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</si>
  <si>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</si>
  <si>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</si>
  <si>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</si>
  <si>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</si>
  <si>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</si>
  <si>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</si>
  <si>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</si>
  <si>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</si>
  <si>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</si>
  <si>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</si>
  <si>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</si>
  <si>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</si>
  <si>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</si>
  <si>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</si>
  <si>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</si>
  <si>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</si>
  <si>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</si>
  <si>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</si>
  <si>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</si>
  <si>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</si>
  <si>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</si>
  <si>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</si>
  <si>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</si>
  <si>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</si>
  <si>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</si>
  <si>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</si>
  <si>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</si>
  <si>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</si>
  <si>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</si>
  <si>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</si>
  <si>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</si>
  <si>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</si>
  <si>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</si>
  <si>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</si>
  <si>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</si>
  <si>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</si>
  <si>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</si>
  <si>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</si>
  <si>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</si>
  <si>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</si>
  <si>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</si>
  <si>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</si>
  <si>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</si>
  <si>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</si>
  <si>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</si>
  <si>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</si>
  <si>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</si>
  <si>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</si>
  <si>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</si>
  <si>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</si>
  <si>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</si>
  <si>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</si>
  <si>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</si>
  <si>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</si>
  <si>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</si>
  <si>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</si>
  <si>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</si>
  <si>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</si>
  <si>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</si>
  <si>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</si>
  <si>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</si>
  <si>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</si>
  <si>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</si>
  <si>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</si>
  <si>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</si>
  <si>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</si>
  <si>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</si>
  <si>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</si>
  <si>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</si>
  <si>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</si>
  <si>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</si>
  <si>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</si>
  <si>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</si>
  <si>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</si>
  <si>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</si>
  <si>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</si>
  <si>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</si>
  <si>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</si>
  <si>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</si>
  <si>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</si>
  <si>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</si>
  <si>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</si>
  <si>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</si>
  <si>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</si>
  <si>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</si>
  <si>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</si>
  <si>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</si>
  <si>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</si>
  <si>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</si>
  <si>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</si>
  <si>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</si>
  <si>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</si>
  <si>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</si>
  <si>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</si>
  <si>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</si>
  <si>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</si>
  <si>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</si>
  <si>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</si>
  <si>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</si>
  <si>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</si>
  <si>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</si>
  <si>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</si>
  <si>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</si>
  <si>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</si>
  <si>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</si>
  <si>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</si>
  <si>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</si>
  <si>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</si>
  <si>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</si>
  <si>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</si>
  <si>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</si>
  <si>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</si>
  <si>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</si>
  <si>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</si>
  <si>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</si>
  <si>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</si>
  <si>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</si>
  <si>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</si>
  <si>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</si>
  <si>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</si>
  <si>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</si>
  <si>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</si>
  <si>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</si>
  <si>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</si>
  <si>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</si>
  <si>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</si>
  <si>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</si>
  <si>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</si>
  <si>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</si>
  <si>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</si>
  <si>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</si>
  <si>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</si>
  <si>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</si>
  <si>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</si>
  <si>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</si>
  <si>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</si>
  <si>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</si>
  <si>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</si>
  <si>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</si>
  <si>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</si>
  <si>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</si>
  <si>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</si>
  <si>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</si>
  <si>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</si>
  <si>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</si>
  <si>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</si>
  <si>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</si>
  <si>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</si>
  <si>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</si>
  <si>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</si>
  <si>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</si>
  <si>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</si>
  <si>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</si>
  <si>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</si>
  <si>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</si>
  <si>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</si>
  <si>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</si>
  <si>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</si>
  <si>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</si>
  <si>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</si>
  <si>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</si>
  <si>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</si>
  <si>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</si>
  <si>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</si>
  <si>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</si>
  <si>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</si>
  <si>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</si>
  <si>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</si>
  <si>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</si>
  <si>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</si>
  <si>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</si>
  <si>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</si>
  <si>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</si>
  <si>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</si>
  <si>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</si>
  <si>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</si>
  <si>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</si>
  <si>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</si>
  <si>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</si>
  <si>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</si>
  <si>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</si>
  <si>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</si>
  <si>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</si>
  <si>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</si>
  <si>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</si>
  <si>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</si>
  <si>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</si>
  <si>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</si>
  <si>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</si>
  <si>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</si>
  <si>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</si>
  <si>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</si>
  <si>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</si>
  <si>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</si>
  <si>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</si>
  <si>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</si>
  <si>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</si>
  <si>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</si>
  <si>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</si>
  <si>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</si>
  <si>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</si>
  <si>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</si>
  <si>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</si>
  <si>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</si>
  <si>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</si>
  <si>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</si>
  <si>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</si>
  <si>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</si>
  <si>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</si>
  <si>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</si>
  <si>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</si>
  <si>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</si>
  <si>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</si>
  <si>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</si>
  <si>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</si>
  <si>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</si>
  <si>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</si>
  <si>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</si>
  <si>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</si>
  <si>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</si>
  <si>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</si>
  <si>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</si>
  <si>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</si>
  <si>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</si>
  <si>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</si>
  <si>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</si>
  <si>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</si>
  <si>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</si>
  <si>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</si>
  <si>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</si>
  <si>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</si>
  <si>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</si>
  <si>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</si>
  <si>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</si>
  <si>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</si>
  <si>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</si>
  <si>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</si>
  <si>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</si>
  <si>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</si>
  <si>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</si>
  <si>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</si>
  <si>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</si>
  <si>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</si>
  <si>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</si>
  <si>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</si>
  <si>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</si>
  <si>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</si>
  <si>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</si>
  <si>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</si>
  <si>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</si>
  <si>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</si>
  <si>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</si>
  <si>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</si>
  <si>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</si>
  <si>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</si>
  <si>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</si>
  <si>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</si>
  <si>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</si>
  <si>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</si>
  <si>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</si>
  <si>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</si>
  <si>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</si>
  <si>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</si>
  <si>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</si>
  <si>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</si>
  <si>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</si>
  <si>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</si>
  <si>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</si>
  <si>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</si>
  <si>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</si>
  <si>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</si>
  <si>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</si>
  <si>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</si>
  <si>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</si>
  <si>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</si>
  <si>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</si>
  <si>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</si>
  <si>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</si>
  <si>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</si>
  <si>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</si>
  <si>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</si>
  <si>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</si>
  <si>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</si>
  <si>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</si>
  <si>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</si>
  <si>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</si>
  <si>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</si>
  <si>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</si>
  <si>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</si>
  <si>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</si>
  <si>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</si>
  <si>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</si>
  <si>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</si>
  <si>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</si>
  <si>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</si>
  <si>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</si>
  <si>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</si>
  <si>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</si>
  <si>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</si>
  <si>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</si>
  <si>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</si>
  <si>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</si>
  <si>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</si>
  <si>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</si>
  <si>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</si>
  <si>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</si>
  <si>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</si>
  <si>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</si>
  <si>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</si>
  <si>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</si>
  <si>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</si>
  <si>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</si>
  <si>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</si>
  <si>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</si>
  <si>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</si>
  <si>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</si>
  <si>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</si>
  <si>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</si>
  <si>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</si>
  <si>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</si>
  <si>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</si>
  <si>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</si>
  <si>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</si>
  <si>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</si>
  <si>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</si>
  <si>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</si>
  <si>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</si>
  <si>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</si>
  <si>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</si>
  <si>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</si>
  <si>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</si>
  <si>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</si>
  <si>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</si>
  <si>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</si>
  <si>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</si>
  <si>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</si>
  <si>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</si>
  <si>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</si>
  <si>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</si>
  <si>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</si>
  <si>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</si>
  <si>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</si>
  <si>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</si>
  <si>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</si>
  <si>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</si>
  <si>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</si>
  <si>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</si>
  <si>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</si>
  <si>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</si>
  <si>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</si>
  <si>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</si>
  <si>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</si>
  <si>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</si>
  <si>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</si>
  <si>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</si>
  <si>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</si>
  <si>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</si>
  <si>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</si>
  <si>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</si>
  <si>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</si>
  <si>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</si>
  <si>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</si>
  <si>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</si>
  <si>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</si>
  <si>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</si>
  <si>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</si>
  <si>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</si>
  <si>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</si>
  <si>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</si>
  <si>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</si>
  <si>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</si>
  <si>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</si>
  <si>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</si>
  <si>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</si>
  <si>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</si>
  <si>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</si>
  <si>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</si>
  <si>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</si>
  <si>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</si>
  <si>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</si>
  <si>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</si>
  <si>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</si>
  <si>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</si>
  <si>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</si>
  <si>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</si>
  <si>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</si>
  <si>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</si>
  <si>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</si>
  <si>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</si>
  <si>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</si>
  <si>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</si>
  <si>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</si>
  <si>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</si>
  <si>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</si>
  <si>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</si>
  <si>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</si>
  <si>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</si>
  <si>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</si>
  <si>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</si>
  <si>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</si>
  <si>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</si>
  <si>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</si>
  <si>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</si>
  <si>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</si>
  <si>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</si>
  <si>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</si>
  <si>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</si>
  <si>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</si>
  <si>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</si>
  <si>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</si>
  <si>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</si>
  <si>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</si>
  <si>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</si>
  <si>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</si>
  <si>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</si>
  <si>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</si>
  <si>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</si>
  <si>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</si>
  <si>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</si>
  <si>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</si>
  <si>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</si>
  <si>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</si>
  <si>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</si>
  <si>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</si>
  <si>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</si>
  <si>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</si>
  <si>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</si>
  <si>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</si>
  <si>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</si>
  <si>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</si>
  <si>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</si>
  <si>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</si>
  <si>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</si>
  <si>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</si>
  <si>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</si>
  <si>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</si>
  <si>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</si>
  <si>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</si>
  <si>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</si>
  <si>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</si>
  <si>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</si>
  <si>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</si>
  <si>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</si>
  <si>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</si>
  <si>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</si>
  <si>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</si>
  <si>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</si>
  <si>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</si>
  <si>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</si>
  <si>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</si>
  <si>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</si>
  <si>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</si>
  <si>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</si>
  <si>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</si>
  <si>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</si>
  <si>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</si>
  <si>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</si>
  <si>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</si>
  <si>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</si>
  <si>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</si>
  <si>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</si>
  <si>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</si>
  <si>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</si>
  <si>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</si>
  <si>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</si>
  <si>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</si>
  <si>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</si>
  <si>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</si>
  <si>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</si>
  <si>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</si>
  <si>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</si>
  <si>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</si>
  <si>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</si>
  <si>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</si>
  <si>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</si>
  <si>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</si>
  <si>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</si>
  <si>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</si>
  <si>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</si>
  <si>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</si>
  <si>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</si>
  <si>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</si>
  <si>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</si>
  <si>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</si>
  <si>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</si>
  <si>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</si>
  <si>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</si>
  <si>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</si>
  <si>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</si>
  <si>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</si>
  <si>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</si>
  <si>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</si>
  <si>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</si>
  <si>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</si>
  <si>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</si>
  <si>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</si>
  <si>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</si>
  <si>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</si>
  <si>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</si>
  <si>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</si>
  <si>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</si>
  <si>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</si>
  <si>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</si>
  <si>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</si>
  <si>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</si>
  <si>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</si>
  <si>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</si>
  <si>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</si>
  <si>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</si>
  <si>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</si>
  <si>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</si>
  <si>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</si>
  <si>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</si>
  <si>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</si>
  <si>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</si>
  <si>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</si>
  <si>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</si>
  <si>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</si>
  <si>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</si>
  <si>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</si>
  <si>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</si>
  <si>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</si>
  <si>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</si>
  <si>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</si>
  <si>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</si>
  <si>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</si>
  <si>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</si>
  <si>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</si>
  <si>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</si>
  <si>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</si>
  <si>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</si>
  <si>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</si>
  <si>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</si>
  <si>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</si>
  <si>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</si>
  <si>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</si>
  <si>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</si>
  <si>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</si>
  <si>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</si>
  <si>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</si>
  <si>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</si>
  <si>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</si>
  <si>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</si>
  <si>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</si>
  <si>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</si>
  <si>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</si>
  <si>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</si>
  <si>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</si>
  <si>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</si>
  <si>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</si>
  <si>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</si>
  <si>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</si>
  <si>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</si>
  <si>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</si>
  <si>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</si>
  <si>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</si>
  <si>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</si>
  <si>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</si>
  <si>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</si>
  <si>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</si>
  <si>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</si>
  <si>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</si>
  <si>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</si>
  <si>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</si>
  <si>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</si>
  <si>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</si>
  <si>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</si>
  <si>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</si>
  <si>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</si>
  <si>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</si>
  <si>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</si>
  <si>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</si>
  <si>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</si>
  <si>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</si>
  <si>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</si>
  <si>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</si>
  <si>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</si>
  <si>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</si>
  <si>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</si>
  <si>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</si>
  <si>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</si>
  <si>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</si>
  <si>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</si>
  <si>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</si>
  <si>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</si>
  <si>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</si>
  <si>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</si>
  <si>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</si>
  <si>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</si>
  <si>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</si>
  <si>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</si>
  <si>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</si>
  <si>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</si>
  <si>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</si>
  <si>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</si>
  <si>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</si>
  <si>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</si>
  <si>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</si>
  <si>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</si>
  <si>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</si>
  <si>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</si>
  <si>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</si>
  <si>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</si>
  <si>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</si>
  <si>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</si>
  <si>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</si>
  <si>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</si>
  <si>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</si>
  <si>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</si>
  <si>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</si>
  <si>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</si>
  <si>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</si>
  <si>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</si>
  <si>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</si>
  <si>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</si>
  <si>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</si>
  <si>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</si>
  <si>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</si>
  <si>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</si>
  <si>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</si>
  <si>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</si>
  <si>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</si>
  <si>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</si>
  <si>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</si>
  <si>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</si>
  <si>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</si>
  <si>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</si>
  <si>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</si>
  <si>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</si>
  <si>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</si>
  <si>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</si>
  <si>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</si>
  <si>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</si>
  <si>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</si>
  <si>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</si>
  <si>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</si>
  <si>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</si>
  <si>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</si>
  <si>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</si>
  <si>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</si>
  <si>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</si>
  <si>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</si>
  <si>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</si>
  <si>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</si>
  <si>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</si>
  <si>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</si>
  <si>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</si>
  <si>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</si>
  <si>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</si>
  <si>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</si>
  <si>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</si>
  <si>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</si>
  <si>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</si>
  <si>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</si>
  <si>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</si>
  <si>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</si>
  <si>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</si>
  <si>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</si>
  <si>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</si>
  <si>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</si>
  <si>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</si>
  <si>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</si>
  <si>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</si>
  <si>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</si>
  <si>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</si>
  <si>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</si>
  <si>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</si>
  <si>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</si>
  <si>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</si>
  <si>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</si>
  <si>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</si>
  <si>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</si>
  <si>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</si>
  <si>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</si>
  <si>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</si>
  <si>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</si>
  <si>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</si>
  <si>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</si>
  <si>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</si>
  <si>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</si>
  <si>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</si>
  <si>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</si>
  <si>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</si>
  <si>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</si>
  <si>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</si>
  <si>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</si>
  <si>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</si>
  <si>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</si>
  <si>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</si>
  <si>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</si>
  <si>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</si>
  <si>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</si>
  <si>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</si>
  <si>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</si>
  <si>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</si>
  <si>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</si>
  <si>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</si>
  <si>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</si>
  <si>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</si>
  <si>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</si>
  <si>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</si>
  <si>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</si>
  <si>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</si>
  <si>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</si>
  <si>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</si>
  <si>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</si>
  <si>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</si>
  <si>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</si>
  <si>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</si>
  <si>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</si>
  <si>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</si>
  <si>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</si>
  <si>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</si>
  <si>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</si>
  <si>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</si>
  <si>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</si>
  <si>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</si>
  <si>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</si>
  <si>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</si>
  <si>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</si>
  <si>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</si>
  <si>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</si>
  <si>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</si>
  <si>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</si>
  <si>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</si>
  <si>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</si>
  <si>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</si>
  <si>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</si>
  <si>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</si>
  <si>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</si>
  <si>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</si>
  <si>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</si>
  <si>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</si>
  <si>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</si>
  <si>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</si>
  <si>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</si>
  <si>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</si>
  <si>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</si>
  <si>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</si>
  <si>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</si>
  <si>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</si>
  <si>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</si>
  <si>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</si>
  <si>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</si>
  <si>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</si>
  <si>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</si>
  <si>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</si>
  <si>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</si>
  <si>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</si>
  <si>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</si>
  <si>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</si>
  <si>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</si>
  <si>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</si>
  <si>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</si>
  <si>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</si>
  <si>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</si>
  <si>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</si>
  <si>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</si>
  <si>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</si>
  <si>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</si>
  <si>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</si>
  <si>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</si>
  <si>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</si>
  <si>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</si>
  <si>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</si>
  <si>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</si>
  <si>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</si>
  <si>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</si>
  <si>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</si>
  <si>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</si>
  <si>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</si>
  <si>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</si>
  <si>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</si>
  <si>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</si>
  <si>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</si>
  <si>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</si>
  <si>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</si>
  <si>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</si>
  <si>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</si>
  <si>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</si>
  <si>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</si>
  <si>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</si>
  <si>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</si>
  <si>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</si>
  <si>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</si>
  <si>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</si>
  <si>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</si>
  <si>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</si>
  <si>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</si>
  <si>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</si>
  <si>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</si>
  <si>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</si>
  <si>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</si>
  <si>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</si>
  <si>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</si>
  <si>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</si>
  <si>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</si>
  <si>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</si>
  <si>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</si>
  <si>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</si>
  <si>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</si>
  <si>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</si>
  <si>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</si>
  <si>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</si>
  <si>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</si>
  <si>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</si>
  <si>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</si>
  <si>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</si>
  <si>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</si>
  <si>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</si>
  <si>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</si>
  <si>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</si>
  <si>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</si>
  <si>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</si>
  <si>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</si>
  <si>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</si>
  <si>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</si>
  <si>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</si>
  <si>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</si>
  <si>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</si>
  <si>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</si>
  <si>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</si>
  <si>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</si>
  <si>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</si>
  <si>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</si>
  <si>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</si>
  <si>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</si>
  <si>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</si>
  <si>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</si>
  <si>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</si>
  <si>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</si>
  <si>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</si>
  <si>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</si>
  <si>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</si>
  <si>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</si>
  <si>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</si>
  <si>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</si>
  <si>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</si>
  <si>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</si>
  <si>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</si>
  <si>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</si>
  <si>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</si>
  <si>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</si>
  <si>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</si>
  <si>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</si>
  <si>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</si>
  <si>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</si>
  <si>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</si>
  <si>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</si>
  <si>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</si>
  <si>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</si>
  <si>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</si>
  <si>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</si>
  <si>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</si>
  <si>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</si>
  <si>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</si>
  <si>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</si>
  <si>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</si>
  <si>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</si>
  <si>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</si>
  <si>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</si>
  <si>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</si>
  <si>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</si>
  <si>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</si>
  <si>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</si>
  <si>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</si>
  <si>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</si>
  <si>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</si>
  <si>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</si>
  <si>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</si>
  <si>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</si>
  <si>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</si>
  <si>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</si>
  <si>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</si>
  <si>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</si>
  <si>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</si>
  <si>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</si>
  <si>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</si>
  <si>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</si>
  <si>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</si>
  <si>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</si>
  <si>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</si>
  <si>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</si>
  <si>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</si>
  <si>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</si>
  <si>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</si>
  <si>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</si>
  <si>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</si>
  <si>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</si>
  <si>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</si>
  <si>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</si>
  <si>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</si>
  <si>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</si>
  <si>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</si>
  <si>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</si>
  <si>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</si>
  <si>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</si>
  <si>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</si>
  <si>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</si>
  <si>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</si>
  <si>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</si>
  <si>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</si>
  <si>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</si>
  <si>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</si>
  <si>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</si>
  <si>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</si>
  <si>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</si>
  <si>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</si>
  <si>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</si>
  <si>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</si>
  <si>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</si>
  <si>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</si>
  <si>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</si>
  <si>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</si>
  <si>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</si>
  <si>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</si>
  <si>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</si>
  <si>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</si>
  <si>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</si>
  <si>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</si>
  <si>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</si>
  <si>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</si>
  <si>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</si>
  <si>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</si>
  <si>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</si>
  <si>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</si>
  <si>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</si>
  <si>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</si>
  <si>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</si>
  <si>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</si>
  <si>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</si>
  <si>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</si>
  <si>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</si>
  <si>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</si>
  <si>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</si>
  <si>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</si>
  <si>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</si>
  <si>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</si>
  <si>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</si>
  <si>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</si>
  <si>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</si>
  <si>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</si>
  <si>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</si>
  <si>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</si>
  <si>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</si>
  <si>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</si>
  <si>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</si>
  <si>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</si>
  <si>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</si>
  <si>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</si>
  <si>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</si>
  <si>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</si>
  <si>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</si>
  <si>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</si>
  <si>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</si>
  <si>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</si>
  <si>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</si>
  <si>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</si>
  <si>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</si>
  <si>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</si>
  <si>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</si>
  <si>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</si>
  <si>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</si>
  <si>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</si>
  <si>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</si>
  <si>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</si>
  <si>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</si>
  <si>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</si>
  <si>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</si>
  <si>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</si>
  <si>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</si>
  <si>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</si>
  <si>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</si>
  <si>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</si>
  <si>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</si>
  <si>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</si>
  <si>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</si>
  <si>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</si>
  <si>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</si>
  <si>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</si>
  <si>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</si>
  <si>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</si>
  <si>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</si>
  <si>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</si>
  <si>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</si>
  <si>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</si>
  <si>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</si>
  <si>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</si>
  <si>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</si>
  <si>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</si>
  <si>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</si>
  <si>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</si>
  <si>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</si>
  <si>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</si>
  <si>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</si>
  <si>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</si>
  <si>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</si>
  <si>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</si>
  <si>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</si>
  <si>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</si>
  <si>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</si>
  <si>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</si>
  <si>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</si>
  <si>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</si>
  <si>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</si>
  <si>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</si>
  <si>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</si>
  <si>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</si>
  <si>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</si>
  <si>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</si>
  <si>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</si>
  <si>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</si>
  <si>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</si>
  <si>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</si>
  <si>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</si>
  <si>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</si>
  <si>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</si>
  <si>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</si>
  <si>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</si>
  <si>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</si>
  <si>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</si>
  <si>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</si>
  <si>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</si>
  <si>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</si>
  <si>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</si>
  <si>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</si>
  <si>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</si>
  <si>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</si>
  <si>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</si>
  <si>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</si>
  <si>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</si>
  <si>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</si>
  <si>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</si>
  <si>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</si>
  <si>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</si>
  <si>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</si>
  <si>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</si>
  <si>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</si>
  <si>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</si>
  <si>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</si>
  <si>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</si>
  <si>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</si>
  <si>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</si>
  <si>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</si>
  <si>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</si>
  <si>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</si>
  <si>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</si>
  <si>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</si>
  <si>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</si>
  <si>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</si>
  <si>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</si>
  <si>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</si>
  <si>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</si>
  <si>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</si>
  <si>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</si>
  <si>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</si>
  <si>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</si>
  <si>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</si>
  <si>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</si>
  <si>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</si>
  <si>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</si>
  <si>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</si>
  <si>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</si>
  <si>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</si>
  <si>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</si>
  <si>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</si>
  <si>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</si>
  <si>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</si>
  <si>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</si>
  <si>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</si>
  <si>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</si>
  <si>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</si>
  <si>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</si>
  <si>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</si>
  <si>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</si>
  <si>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</si>
  <si>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</si>
  <si>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</si>
  <si>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</si>
  <si>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</si>
  <si>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</si>
  <si>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</si>
  <si>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</si>
  <si>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</si>
  <si>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</si>
  <si>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</si>
  <si>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</si>
  <si>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</si>
  <si>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</si>
  <si>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</si>
  <si>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</si>
  <si>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</si>
  <si>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</si>
  <si>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</si>
  <si>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</si>
  <si>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</si>
  <si>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</si>
  <si>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</si>
  <si>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</si>
  <si>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</si>
  <si>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</si>
  <si>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</si>
  <si>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</si>
  <si>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</si>
  <si>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</si>
  <si>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</si>
  <si>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</si>
  <si>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</si>
  <si>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</si>
  <si>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</si>
  <si>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</si>
  <si>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</si>
  <si>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</si>
  <si>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</si>
  <si>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</si>
  <si>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</si>
  <si>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</si>
  <si>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</si>
  <si>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</si>
  <si>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</si>
  <si>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</si>
  <si>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</si>
  <si>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</si>
  <si>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</si>
  <si>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</si>
  <si>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</si>
  <si>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</si>
  <si>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</si>
  <si>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</si>
  <si>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</si>
  <si>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</si>
  <si>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</si>
  <si>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</si>
  <si>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</si>
  <si>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</si>
  <si>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</si>
  <si>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</si>
  <si>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</si>
  <si>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</si>
  <si>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</si>
  <si>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</si>
  <si>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</si>
  <si>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</si>
  <si>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</si>
  <si>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</si>
  <si>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</si>
  <si>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</si>
  <si>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</si>
  <si>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</si>
  <si>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</si>
  <si>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</si>
  <si>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</si>
  <si>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</si>
  <si>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</si>
  <si>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</si>
  <si>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</si>
  <si>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</si>
  <si>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</si>
  <si>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</si>
  <si>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</si>
  <si>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</si>
  <si>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</si>
  <si>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</si>
  <si>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</si>
  <si>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</si>
  <si>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</si>
  <si>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</si>
  <si>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</si>
  <si>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</si>
  <si>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</si>
  <si>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</si>
  <si>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</si>
  <si>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</si>
  <si>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</si>
  <si>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</si>
  <si>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</si>
  <si>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</si>
  <si>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</si>
  <si>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</si>
  <si>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</si>
  <si>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</si>
  <si>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</si>
  <si>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</si>
  <si>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</si>
  <si>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</si>
  <si>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</si>
  <si>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</si>
  <si>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</si>
  <si>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</si>
  <si>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</si>
  <si>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</si>
  <si>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</si>
  <si>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</si>
  <si>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</si>
  <si>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</si>
  <si>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</si>
  <si>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</si>
  <si>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</si>
  <si>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</si>
  <si>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</si>
  <si>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</si>
  <si>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</si>
  <si>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</si>
  <si>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</si>
  <si>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</si>
  <si>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</si>
  <si>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</si>
  <si>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</si>
  <si>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</si>
  <si>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</si>
  <si>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</si>
  <si>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</si>
  <si>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</si>
  <si>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</si>
  <si>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</si>
  <si>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</si>
  <si>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</si>
  <si>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</si>
  <si>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</si>
  <si>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</si>
  <si>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</si>
  <si>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</si>
  <si>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</si>
  <si>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</si>
  <si>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</si>
  <si>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</si>
  <si>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</si>
  <si>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</si>
  <si>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</si>
  <si>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</si>
  <si>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</si>
  <si>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</si>
  <si>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</si>
  <si>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</si>
  <si>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</si>
  <si>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</si>
  <si>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</si>
  <si>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</si>
  <si>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</si>
  <si>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</si>
  <si>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</si>
  <si>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</si>
  <si>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</si>
  <si>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</si>
  <si>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</si>
  <si>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</si>
  <si>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</si>
  <si>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</si>
  <si>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</si>
  <si>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</si>
  <si>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</si>
  <si>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</si>
  <si>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</si>
  <si>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</si>
  <si>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</si>
  <si>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</si>
  <si>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</si>
  <si>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</si>
  <si>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</si>
  <si>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</si>
  <si>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</si>
  <si>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</si>
  <si>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</si>
  <si>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</si>
  <si>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</si>
  <si>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</si>
  <si>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</si>
  <si>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</si>
  <si>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</si>
  <si>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</si>
  <si>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</si>
  <si>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</si>
  <si>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</si>
  <si>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</si>
  <si>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</si>
  <si>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</si>
  <si>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</si>
  <si>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</si>
  <si>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</si>
  <si>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</si>
  <si>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</si>
  <si>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</si>
  <si>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</si>
  <si>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</si>
  <si>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</si>
  <si>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</si>
  <si>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</si>
  <si>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</si>
  <si>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</si>
  <si>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</si>
  <si>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</si>
  <si>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</si>
  <si>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</si>
  <si>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</si>
  <si>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</si>
  <si>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</si>
  <si>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</si>
  <si>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</si>
  <si>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</si>
  <si>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</si>
  <si>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</si>
  <si>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</si>
  <si>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</si>
  <si>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</si>
  <si>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</si>
  <si>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</si>
  <si>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</si>
  <si>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</si>
  <si>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</si>
  <si>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</si>
  <si>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</si>
  <si>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</si>
  <si>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</si>
  <si>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</si>
  <si>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</si>
  <si>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</si>
  <si>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</si>
  <si>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</si>
  <si>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</si>
  <si>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</si>
  <si>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</si>
  <si>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</si>
  <si>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</si>
  <si>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</si>
  <si>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</si>
  <si>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</si>
  <si>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</si>
  <si>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</si>
  <si>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</si>
  <si>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</si>
  <si>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</si>
  <si>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</si>
  <si>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</si>
  <si>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</si>
  <si>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</si>
  <si>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</si>
  <si>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</si>
  <si>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</si>
  <si>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</si>
  <si>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</si>
  <si>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</si>
  <si>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</si>
  <si>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</si>
  <si>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</si>
  <si>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</si>
  <si>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</si>
  <si>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</si>
  <si>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</si>
  <si>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</si>
  <si>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</si>
  <si>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</si>
  <si>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</si>
  <si>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</si>
  <si>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</si>
  <si>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</si>
  <si>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</si>
  <si>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</si>
  <si>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</si>
  <si>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</si>
  <si>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</si>
  <si>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</si>
  <si>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</si>
  <si>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</si>
  <si>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</si>
  <si>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</si>
  <si>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</si>
  <si>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</si>
  <si>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</si>
  <si>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</si>
  <si>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</si>
  <si>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</si>
  <si>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</si>
  <si>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</si>
  <si>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</si>
  <si>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</si>
  <si>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</si>
  <si>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</si>
  <si>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</si>
  <si>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</si>
  <si>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</si>
  <si>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</si>
  <si>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</si>
  <si>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</si>
  <si>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</si>
  <si>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</si>
  <si>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</si>
  <si>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</si>
  <si>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</si>
  <si>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</si>
  <si>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</si>
  <si>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</si>
  <si>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</si>
  <si>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</si>
  <si>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</si>
  <si>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</si>
  <si>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</si>
  <si>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</si>
  <si>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</si>
  <si>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</si>
  <si>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</si>
  <si>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</si>
  <si>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</si>
  <si>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</si>
  <si>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</si>
  <si>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</si>
  <si>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</si>
  <si>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</si>
  <si>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</si>
  <si>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</si>
  <si>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</si>
  <si>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</si>
  <si>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</si>
  <si>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</si>
  <si>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</si>
  <si>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</si>
  <si>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</si>
  <si>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</si>
  <si>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</si>
  <si>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</si>
  <si>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</si>
  <si>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</si>
  <si>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</si>
  <si>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</si>
  <si>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</si>
  <si>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</si>
  <si>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</si>
  <si>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</si>
  <si>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</si>
  <si>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</si>
  <si>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</si>
  <si>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</si>
  <si>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</si>
  <si>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</si>
  <si>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</si>
  <si>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</si>
  <si>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</si>
  <si>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</si>
  <si>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</si>
  <si>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</si>
  <si>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</si>
  <si>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</si>
  <si>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</si>
  <si>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</si>
  <si>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</si>
  <si>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</si>
  <si>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</si>
  <si>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</si>
  <si>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</si>
  <si>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</si>
  <si>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</si>
  <si>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</si>
  <si>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</si>
  <si>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</si>
  <si>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</si>
  <si>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</si>
  <si>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</si>
  <si>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</si>
  <si>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</si>
  <si>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</si>
  <si>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</si>
  <si>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</si>
  <si>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</si>
  <si>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</si>
  <si>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</si>
  <si>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</si>
  <si>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</si>
  <si>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</si>
  <si>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</si>
  <si>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</si>
  <si>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</si>
  <si>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</si>
  <si>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</si>
  <si>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</si>
  <si>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</si>
  <si>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</si>
  <si>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</si>
  <si>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</si>
  <si>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</si>
  <si>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</si>
  <si>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</si>
  <si>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</si>
  <si>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</si>
  <si>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</si>
  <si>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</si>
  <si>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</si>
  <si>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</si>
  <si>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</si>
  <si>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</si>
  <si>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</si>
  <si>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</si>
  <si>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</si>
  <si>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</si>
  <si>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</si>
  <si>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</si>
  <si>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</si>
  <si>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</si>
  <si>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</si>
  <si>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</si>
  <si>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</si>
  <si>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</si>
  <si>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</si>
  <si>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</si>
  <si>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</si>
  <si>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</si>
  <si>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</si>
  <si>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</si>
  <si>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</si>
  <si>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</si>
  <si>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</si>
  <si>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</si>
  <si>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</si>
  <si>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</si>
  <si>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</si>
  <si>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</si>
  <si>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</si>
  <si>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</si>
  <si>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</si>
  <si>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</si>
  <si>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</si>
  <si>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</si>
  <si>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</si>
  <si>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</si>
  <si>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</si>
  <si>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</si>
  <si>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</si>
  <si>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</si>
  <si>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</si>
  <si>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</si>
  <si>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</si>
  <si>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</si>
  <si>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</si>
  <si>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</si>
  <si>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</si>
  <si>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</si>
  <si>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</si>
  <si>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</si>
  <si>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</si>
  <si>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</si>
  <si>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</si>
  <si>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</si>
  <si>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</si>
  <si>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</si>
  <si>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</si>
  <si>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</si>
  <si>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</si>
  <si>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</si>
  <si>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</si>
  <si>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</si>
  <si>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</si>
  <si>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</si>
  <si>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</si>
  <si>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</si>
  <si>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</si>
  <si>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</si>
  <si>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</si>
  <si>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</si>
  <si>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</si>
  <si>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</si>
  <si>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</si>
  <si>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</si>
  <si>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</si>
  <si>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</si>
  <si>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</si>
  <si>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</si>
  <si>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</si>
  <si>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</si>
  <si>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</si>
  <si>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</si>
  <si>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</si>
  <si>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</si>
  <si>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</si>
  <si>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</si>
  <si>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</si>
  <si>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</si>
  <si>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</si>
  <si>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</si>
  <si>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</si>
  <si>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</si>
  <si>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</si>
  <si>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</si>
  <si>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</si>
  <si>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</si>
  <si>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</si>
  <si>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</si>
  <si>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</si>
  <si>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</si>
  <si>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</si>
  <si>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</si>
  <si>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</si>
  <si>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</si>
  <si>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</si>
  <si>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</si>
  <si>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</si>
  <si>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</si>
  <si>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</si>
  <si>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</si>
  <si>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</si>
  <si>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</si>
  <si>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</si>
  <si>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</si>
  <si>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</si>
  <si>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</si>
  <si>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</si>
  <si>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</si>
  <si>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</si>
  <si>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</si>
  <si>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</si>
  <si>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</si>
  <si>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</si>
  <si>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</si>
  <si>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</si>
  <si>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</si>
  <si>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</si>
  <si>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</si>
  <si>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</si>
  <si>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</si>
  <si>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</si>
  <si>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</si>
  <si>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</si>
  <si>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</si>
  <si>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</si>
  <si>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</si>
  <si>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</si>
  <si>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</si>
  <si>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</si>
  <si>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</si>
  <si>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</si>
  <si>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</si>
  <si>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</si>
  <si>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</si>
  <si>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</si>
  <si>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</si>
  <si>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</si>
  <si>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</si>
  <si>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</si>
  <si>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</si>
  <si>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</si>
  <si>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</si>
  <si>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</si>
  <si>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</si>
  <si>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</si>
  <si>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</si>
  <si>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</si>
  <si>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</si>
  <si>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</si>
  <si>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</si>
  <si>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</si>
  <si>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</si>
  <si>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</si>
  <si>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</si>
  <si>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</si>
  <si>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</si>
  <si>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</si>
  <si>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</si>
  <si>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</si>
  <si>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</si>
  <si>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</si>
  <si>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</si>
  <si>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</si>
  <si>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</si>
  <si>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</si>
  <si>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</si>
  <si>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</si>
  <si>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</si>
  <si>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</si>
  <si>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</si>
  <si>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</si>
  <si>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</si>
  <si>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</si>
  <si>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</si>
  <si>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</si>
  <si>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</si>
  <si>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</si>
  <si>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</si>
  <si>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</si>
  <si>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</si>
  <si>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</si>
  <si>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</si>
  <si>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</si>
  <si>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</si>
  <si>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</si>
  <si>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</si>
  <si>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</si>
  <si>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</si>
  <si>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</si>
  <si>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</si>
  <si>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</si>
  <si>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</si>
  <si>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</si>
  <si>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</si>
  <si>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</si>
  <si>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</si>
  <si>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</si>
  <si>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</si>
  <si>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</si>
  <si>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</si>
  <si>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</si>
  <si>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</si>
  <si>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</si>
  <si>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</si>
  <si>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</si>
  <si>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</si>
  <si>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</si>
  <si>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</si>
  <si>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</si>
  <si>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</si>
  <si>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</si>
  <si>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</si>
  <si>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</si>
  <si>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</si>
  <si>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</si>
  <si>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</si>
  <si>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</si>
  <si>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</si>
  <si>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</si>
  <si>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</si>
  <si>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</si>
  <si>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</si>
  <si>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</si>
  <si>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</si>
  <si>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</si>
  <si>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</si>
  <si>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</si>
  <si>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</si>
  <si>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</si>
  <si>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</si>
  <si>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</si>
  <si>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</si>
  <si>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</si>
  <si>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</si>
  <si>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</si>
  <si>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</si>
  <si>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</si>
  <si>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</si>
  <si>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</si>
  <si>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</si>
  <si>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</si>
  <si>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</si>
  <si>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</si>
  <si>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</si>
  <si>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</si>
  <si>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</si>
  <si>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</si>
  <si>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</si>
  <si>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</si>
  <si>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</si>
  <si>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</si>
  <si>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</si>
  <si>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</si>
  <si>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</si>
  <si>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</si>
  <si>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</si>
  <si>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</si>
  <si>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</si>
  <si>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</si>
  <si>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</si>
  <si>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</si>
  <si>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</si>
  <si>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</si>
  <si>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</si>
  <si>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</si>
  <si>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</si>
  <si>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</si>
  <si>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</si>
  <si>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</si>
  <si>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</si>
  <si>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</si>
  <si>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</si>
  <si>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</si>
  <si>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</si>
  <si>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</si>
  <si>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</si>
  <si>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</si>
  <si>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</si>
  <si>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</si>
  <si>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</si>
  <si>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</si>
  <si>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</si>
  <si>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</si>
  <si>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</si>
  <si>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</si>
  <si>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</si>
  <si>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</si>
  <si>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</si>
  <si>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</si>
  <si>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</si>
  <si>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</si>
  <si>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</si>
  <si>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</si>
  <si>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</si>
  <si>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</si>
  <si>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</si>
  <si>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</si>
  <si>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</si>
  <si>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</si>
  <si>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</si>
  <si>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</si>
  <si>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</si>
  <si>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</si>
  <si>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</si>
  <si>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</si>
  <si>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</si>
  <si>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</si>
  <si>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</si>
  <si>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</si>
  <si>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</si>
  <si>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</si>
  <si>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</si>
  <si>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</si>
  <si>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</si>
  <si>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</si>
  <si>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</si>
  <si>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</si>
  <si>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</si>
  <si>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</si>
  <si>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</si>
  <si>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</si>
  <si>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</si>
  <si>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</si>
  <si>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</si>
  <si>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</si>
  <si>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</si>
  <si>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</si>
  <si>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</si>
  <si>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</si>
  <si>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</si>
  <si>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</si>
  <si>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</si>
  <si>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</si>
  <si>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</si>
  <si>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</si>
  <si>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</si>
  <si>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</si>
  <si>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</si>
  <si>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</si>
  <si>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</si>
  <si>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</si>
  <si>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</si>
  <si>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</si>
  <si>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</si>
  <si>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</si>
  <si>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</si>
  <si>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</si>
  <si>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</si>
  <si>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</si>
  <si>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</si>
  <si>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</si>
  <si>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</si>
  <si>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</si>
  <si>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</si>
  <si>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</si>
  <si>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</si>
  <si>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</si>
  <si>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</si>
  <si>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</si>
  <si>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</si>
  <si>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</si>
  <si>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</si>
  <si>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</si>
  <si>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</si>
  <si>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</si>
  <si>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</si>
  <si>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</si>
  <si>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</si>
  <si>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</si>
  <si>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</si>
  <si>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</si>
  <si>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</si>
  <si>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</si>
  <si>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</si>
  <si>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</si>
  <si>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</si>
  <si>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</si>
  <si>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</si>
  <si>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</si>
  <si>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</si>
  <si>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</si>
  <si>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</si>
  <si>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</si>
  <si>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</si>
  <si>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</si>
  <si>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</si>
  <si>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</si>
  <si>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</si>
  <si>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</si>
  <si>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</si>
  <si>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</si>
  <si>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</si>
  <si>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</si>
  <si>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</si>
  <si>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</si>
  <si>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</si>
  <si>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</si>
  <si>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</si>
  <si>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</si>
  <si>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</si>
  <si>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</si>
  <si>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</si>
  <si>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</si>
  <si>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</si>
  <si>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</si>
  <si>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</si>
  <si>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</si>
  <si>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</si>
  <si>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</si>
  <si>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</si>
  <si>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</si>
  <si>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</si>
  <si>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</si>
  <si>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</si>
  <si>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</si>
  <si>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</si>
  <si>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</si>
  <si>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</si>
  <si>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</si>
  <si>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</si>
  <si>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</si>
  <si>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</si>
  <si>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</si>
  <si>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</si>
  <si>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</si>
  <si>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</si>
  <si>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</si>
  <si>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</si>
  <si>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</si>
  <si>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</si>
  <si>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</si>
  <si>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</si>
  <si>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</si>
  <si>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</si>
  <si>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</si>
  <si>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</si>
  <si>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</si>
  <si>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</si>
  <si>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</si>
  <si>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</si>
  <si>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</si>
  <si>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</si>
  <si>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</si>
  <si>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</si>
  <si>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</si>
  <si>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</si>
  <si>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</si>
  <si>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</si>
  <si>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</si>
  <si>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</si>
  <si>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</si>
  <si>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</si>
  <si>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</si>
  <si>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</si>
  <si>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</si>
  <si>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</si>
  <si>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</si>
  <si>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</si>
  <si>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</si>
  <si>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</si>
  <si>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</si>
  <si>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</si>
  <si>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</si>
  <si>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</si>
  <si>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</si>
  <si>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</si>
  <si>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</si>
  <si>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</si>
  <si>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</si>
  <si>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</si>
  <si>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</si>
  <si>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</si>
  <si>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</si>
  <si>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</si>
  <si>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</si>
  <si>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</si>
  <si>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</si>
  <si>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</si>
  <si>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</si>
  <si>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</si>
  <si>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</si>
  <si>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</si>
  <si>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</si>
  <si>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</si>
  <si>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</si>
  <si>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</si>
  <si>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</si>
  <si>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</si>
  <si>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</si>
  <si>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</si>
  <si>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</si>
  <si>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</si>
  <si>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</si>
  <si>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</si>
  <si>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</si>
  <si>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</si>
  <si>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</si>
  <si>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</si>
  <si>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</si>
  <si>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</si>
  <si>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</si>
  <si>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</si>
  <si>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</si>
  <si>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</si>
  <si>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</si>
  <si>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</si>
  <si>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</si>
  <si>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</si>
  <si>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</si>
  <si>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</si>
  <si>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</si>
  <si>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</si>
  <si>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</si>
  <si>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</si>
  <si>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</si>
  <si>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</si>
  <si>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</si>
  <si>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</si>
  <si>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</si>
  <si>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</si>
  <si>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</si>
  <si>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</si>
  <si>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</si>
  <si>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</si>
  <si>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</si>
  <si>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</si>
  <si>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</si>
  <si>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</si>
  <si>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</si>
  <si>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</si>
  <si>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</si>
  <si>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</si>
  <si>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</si>
  <si>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</si>
  <si>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</si>
  <si>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</si>
  <si>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</si>
  <si>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</si>
  <si>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</si>
  <si>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</si>
  <si>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</si>
  <si>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</si>
  <si>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</si>
  <si>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</si>
  <si>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</si>
  <si>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</si>
  <si>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</si>
  <si>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</si>
  <si>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</si>
  <si>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</si>
  <si>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</si>
  <si>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</si>
  <si>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</si>
  <si>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</si>
  <si>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</si>
  <si>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</si>
  <si>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</si>
  <si>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</si>
  <si>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</si>
  <si>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</si>
  <si>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</si>
  <si>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</si>
  <si>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</si>
  <si>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</si>
  <si>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</si>
  <si>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</si>
  <si>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</si>
  <si>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</si>
  <si>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</si>
  <si>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</si>
  <si>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</si>
  <si>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</si>
  <si>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</si>
  <si>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</si>
  <si>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</si>
  <si>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</si>
  <si>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</si>
  <si>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</si>
  <si>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</si>
  <si>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</si>
  <si>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</si>
  <si>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</si>
  <si>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</si>
  <si>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</si>
  <si>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</si>
  <si>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</si>
  <si>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</si>
  <si>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</si>
  <si>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</si>
  <si>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</si>
  <si>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</si>
  <si>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</si>
  <si>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</si>
  <si>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</si>
  <si>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</si>
  <si>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</si>
  <si>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</si>
  <si>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</si>
  <si>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</si>
  <si>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</si>
  <si>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</si>
  <si>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</si>
  <si>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</si>
  <si>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</si>
  <si>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</si>
  <si>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</si>
  <si>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</si>
  <si>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</si>
  <si>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</si>
  <si>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</si>
  <si>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</si>
  <si>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</si>
  <si>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</si>
  <si>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</si>
  <si>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</si>
  <si>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</si>
  <si>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</si>
  <si>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</si>
  <si>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</si>
  <si>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</si>
  <si>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</si>
  <si>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</si>
  <si>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</si>
  <si>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</si>
  <si>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</si>
  <si>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</si>
  <si>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</si>
  <si>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</si>
  <si>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</si>
  <si>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</si>
  <si>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</si>
  <si>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</si>
  <si>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</si>
  <si>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</si>
  <si>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</si>
  <si>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</si>
  <si>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</si>
  <si>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</si>
  <si>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</si>
  <si>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</si>
  <si>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</si>
  <si>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</si>
  <si>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</si>
  <si>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</si>
  <si>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</si>
  <si>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</si>
  <si>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</si>
  <si>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</si>
  <si>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</si>
  <si>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</si>
  <si>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</si>
  <si>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</si>
  <si>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</si>
  <si>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</si>
  <si>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</si>
  <si>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</si>
  <si>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</si>
  <si>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</si>
  <si>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</si>
  <si>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</si>
  <si>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</si>
  <si>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</si>
  <si>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</si>
  <si>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</si>
  <si>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</si>
  <si>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</si>
  <si>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</si>
  <si>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</si>
  <si>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</si>
  <si>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</si>
  <si>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</si>
  <si>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</si>
  <si>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</si>
  <si>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</si>
  <si>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</si>
  <si>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</si>
  <si>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</si>
  <si>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</si>
  <si>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</si>
  <si>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</si>
  <si>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</si>
  <si>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</si>
  <si>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</si>
  <si>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</si>
  <si>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</si>
  <si>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</si>
  <si>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</si>
  <si>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</si>
  <si>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</si>
  <si>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</si>
  <si>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</si>
  <si>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</si>
  <si>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</si>
  <si>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</si>
  <si>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</si>
  <si>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</si>
  <si>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</si>
  <si>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</si>
  <si>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</si>
  <si>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</si>
  <si>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</si>
  <si>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</si>
  <si>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</si>
  <si>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</si>
  <si>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</si>
  <si>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</si>
  <si>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</si>
  <si>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</si>
  <si>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</si>
  <si>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</si>
  <si>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</si>
  <si>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</si>
  <si>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</si>
  <si>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</si>
  <si>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</si>
  <si>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</si>
  <si>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</si>
  <si>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</si>
  <si>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</si>
  <si>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</si>
  <si>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</si>
  <si>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</si>
  <si>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</si>
  <si>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</si>
  <si>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</si>
  <si>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</si>
  <si>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</si>
  <si>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</si>
  <si>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</si>
  <si>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</si>
  <si>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</si>
  <si>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</si>
  <si>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</si>
  <si>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</si>
  <si>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</si>
  <si>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</si>
  <si>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</si>
  <si>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</si>
  <si>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</si>
  <si>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</si>
  <si>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</si>
  <si>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</si>
  <si>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</si>
  <si>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</si>
  <si>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</si>
  <si>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</si>
  <si>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</si>
  <si>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</si>
  <si>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</si>
  <si>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</si>
  <si>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</si>
  <si>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</si>
  <si>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</si>
  <si>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</si>
  <si>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</si>
  <si>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</si>
  <si>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</si>
  <si>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</si>
  <si>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</si>
  <si>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</si>
  <si>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</si>
  <si>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</si>
  <si>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</si>
  <si>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</si>
  <si>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</si>
  <si>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</si>
  <si>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</si>
  <si>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</si>
  <si>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</si>
  <si>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</si>
  <si>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</si>
  <si>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</si>
  <si>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</si>
  <si>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</si>
  <si>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</si>
  <si>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</si>
  <si>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</si>
  <si>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</si>
  <si>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</si>
  <si>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</si>
  <si>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</si>
  <si>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</si>
  <si>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</si>
  <si>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</si>
  <si>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</si>
  <si>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</si>
  <si>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</si>
  <si>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</si>
  <si>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</si>
  <si>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</si>
  <si>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</si>
  <si>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</si>
  <si>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</si>
  <si>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</si>
  <si>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</si>
  <si>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</si>
  <si>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</si>
  <si>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</si>
  <si>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</si>
  <si>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</si>
  <si>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</si>
  <si>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</si>
  <si>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</si>
  <si>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</si>
  <si>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</si>
  <si>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</si>
  <si>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</si>
  <si>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</si>
  <si>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</si>
  <si>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</si>
  <si>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</si>
  <si>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</si>
  <si>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</si>
  <si>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</si>
  <si>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</si>
  <si>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</si>
  <si>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</si>
  <si>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</si>
  <si>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</si>
  <si>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</si>
  <si>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</si>
  <si>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</si>
  <si>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</si>
  <si>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</si>
  <si>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</si>
  <si>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</si>
  <si>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</si>
  <si>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</si>
  <si>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</si>
  <si>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</si>
  <si>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</si>
  <si>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</si>
  <si>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</si>
  <si>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</si>
  <si>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</si>
  <si>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</si>
  <si>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</si>
  <si>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</si>
  <si>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</si>
  <si>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</si>
  <si>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</si>
  <si>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</si>
  <si>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</si>
  <si>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</si>
  <si>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</si>
  <si>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</si>
  <si>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</si>
  <si>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</si>
  <si>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</si>
  <si>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</si>
  <si>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</si>
  <si>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</si>
  <si>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</si>
  <si>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</si>
  <si>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</si>
  <si>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</si>
  <si>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</si>
  <si>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</si>
  <si>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</si>
  <si>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</si>
  <si>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</si>
  <si>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</si>
  <si>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</si>
  <si>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</si>
  <si>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</si>
  <si>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</si>
  <si>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</si>
  <si>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</si>
  <si>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</si>
  <si>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</si>
  <si>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</si>
  <si>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</si>
  <si>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</si>
  <si>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</si>
  <si>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</si>
  <si>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</si>
  <si>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</si>
  <si>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</si>
  <si>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</si>
  <si>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</si>
  <si>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</si>
  <si>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</si>
  <si>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</si>
  <si>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</si>
  <si>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</si>
  <si>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</si>
  <si>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</si>
  <si>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</si>
  <si>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</si>
  <si>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</si>
  <si>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</si>
  <si>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</si>
  <si>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</si>
  <si>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</si>
  <si>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</si>
  <si>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</si>
  <si>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</si>
  <si>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</si>
  <si>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</si>
  <si>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</si>
  <si>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</si>
  <si>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</si>
  <si>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</si>
  <si>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</si>
  <si>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</si>
  <si>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</si>
  <si>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</si>
  <si>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</si>
  <si>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</si>
  <si>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</si>
  <si>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</si>
  <si>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</si>
  <si>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</si>
  <si>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</si>
  <si>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</si>
  <si>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</si>
  <si>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</si>
  <si>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</si>
  <si>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</si>
  <si>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</si>
  <si>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</si>
  <si>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</si>
  <si>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</si>
  <si>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</si>
  <si>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</si>
  <si>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</si>
  <si>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</si>
  <si>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</si>
  <si>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</si>
  <si>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</si>
  <si>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</si>
  <si>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</si>
  <si>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</si>
  <si>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</si>
  <si>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</si>
  <si>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</si>
  <si>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</si>
  <si>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</si>
  <si>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</si>
  <si>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</si>
  <si>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</si>
  <si>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</si>
  <si>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</si>
  <si>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</si>
  <si>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</si>
  <si>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</si>
  <si>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</si>
  <si>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</si>
  <si>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</si>
  <si>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</si>
  <si>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</si>
  <si>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</si>
  <si>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</si>
  <si>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</si>
  <si>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</si>
  <si>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</si>
  <si>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</si>
  <si>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</si>
  <si>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</si>
  <si>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</si>
  <si>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</si>
  <si>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</si>
  <si>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</si>
  <si>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</si>
  <si>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</si>
  <si>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</si>
  <si>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</si>
  <si>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</si>
  <si>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</si>
  <si>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</si>
  <si>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</si>
  <si>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</si>
  <si>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</si>
  <si>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</si>
  <si>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</si>
  <si>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</si>
  <si>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</si>
  <si>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</si>
  <si>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</si>
  <si>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</si>
  <si>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</si>
  <si>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</si>
  <si>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</si>
  <si>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</si>
  <si>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</si>
  <si>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</si>
  <si>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</si>
  <si>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</si>
  <si>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</si>
  <si>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</si>
  <si>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</si>
  <si>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</si>
  <si>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</si>
  <si>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</si>
  <si>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</si>
  <si>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</si>
  <si>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</si>
  <si>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</si>
  <si>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</si>
  <si>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</si>
  <si>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</si>
  <si>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</si>
  <si>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</si>
  <si>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</si>
  <si>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</si>
  <si>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</si>
  <si>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</si>
  <si>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</si>
  <si>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</si>
  <si>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</si>
  <si>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</si>
  <si>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</si>
  <si>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</si>
  <si>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</si>
  <si>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</si>
  <si>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</si>
  <si>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</si>
  <si>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</si>
  <si>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</si>
  <si>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</si>
  <si>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</si>
  <si>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</si>
  <si>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</si>
  <si>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</si>
  <si>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</si>
  <si>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</si>
  <si>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</si>
  <si>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</si>
  <si>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</si>
  <si>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</si>
  <si>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</si>
  <si>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</si>
  <si>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</si>
  <si>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</si>
  <si>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</si>
  <si>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</si>
  <si>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</si>
  <si>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</si>
  <si>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</si>
  <si>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</si>
  <si>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</si>
  <si>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</si>
  <si>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</si>
  <si>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</si>
  <si>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</si>
  <si>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</si>
  <si>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</si>
  <si>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</si>
  <si>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</si>
  <si>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</si>
  <si>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</si>
  <si>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</si>
  <si>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</si>
  <si>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</si>
  <si>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</si>
  <si>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</si>
  <si>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</si>
  <si>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</si>
  <si>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</si>
  <si>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</si>
  <si>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</si>
  <si>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</si>
  <si>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</si>
  <si>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</si>
  <si>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</si>
  <si>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</si>
  <si>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</si>
  <si>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</si>
  <si>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</si>
  <si>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</si>
  <si>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</si>
  <si>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</si>
  <si>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</si>
  <si>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</si>
  <si>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</si>
  <si>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</si>
  <si>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</si>
  <si>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</si>
  <si>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</si>
  <si>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</si>
  <si>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</si>
  <si>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</si>
  <si>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</si>
  <si>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</si>
  <si>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</si>
  <si>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</si>
  <si>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</si>
  <si>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</si>
  <si>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</si>
  <si>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</si>
  <si>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</si>
  <si>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</si>
  <si>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</si>
  <si>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</si>
  <si>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</si>
  <si>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</si>
  <si>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</si>
  <si>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</si>
  <si>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</si>
  <si>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</si>
  <si>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</si>
  <si>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</si>
  <si>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</si>
  <si>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</si>
  <si>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</si>
  <si>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</si>
  <si>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</si>
  <si>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</si>
  <si>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</si>
  <si>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</si>
  <si>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</si>
  <si>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</si>
  <si>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</si>
  <si>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</si>
  <si>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</si>
  <si>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</si>
  <si>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</si>
  <si>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</si>
  <si>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</si>
  <si>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</si>
  <si>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</si>
  <si>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</si>
  <si>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</si>
  <si>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</si>
  <si>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</si>
  <si>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</si>
  <si>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</si>
  <si>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</si>
  <si>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</si>
  <si>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</si>
  <si>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</si>
  <si>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</si>
  <si>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</si>
  <si>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</si>
  <si>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</si>
  <si>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</si>
  <si>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</si>
  <si>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</si>
  <si>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</si>
  <si>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</si>
  <si>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</si>
  <si>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</si>
  <si>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</si>
  <si>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</si>
  <si>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</si>
  <si>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</si>
  <si>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</si>
  <si>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</si>
  <si>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</si>
  <si>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</si>
  <si>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</si>
  <si>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</si>
  <si>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</si>
  <si>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</si>
  <si>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</si>
  <si>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</si>
  <si>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</si>
  <si>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</si>
  <si>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</si>
  <si>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</si>
  <si>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</si>
  <si>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</si>
  <si>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</si>
  <si>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</si>
  <si>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</si>
  <si>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</si>
  <si>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</si>
  <si>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</si>
  <si>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</si>
  <si>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</si>
  <si>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</si>
  <si>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</si>
  <si>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</si>
  <si>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</si>
  <si>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</si>
  <si>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</si>
  <si>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</si>
  <si>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</si>
  <si>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</si>
  <si>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</si>
  <si>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</si>
  <si>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</si>
  <si>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</si>
  <si>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</si>
  <si>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</si>
  <si>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</si>
  <si>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</si>
  <si>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</si>
  <si>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</si>
  <si>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</si>
  <si>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</si>
  <si>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</si>
  <si>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</si>
  <si>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</si>
  <si>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</si>
  <si>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</si>
  <si>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</si>
  <si>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</si>
  <si>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</si>
  <si>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</si>
  <si>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</si>
  <si>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</si>
  <si>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</si>
  <si>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</si>
  <si>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</si>
  <si>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</si>
  <si>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</si>
  <si>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</si>
  <si>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</si>
  <si>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</si>
  <si>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</si>
  <si>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</si>
  <si>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</si>
  <si>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</si>
  <si>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</si>
  <si>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</si>
  <si>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</si>
  <si>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</si>
  <si>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</si>
  <si>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</si>
  <si>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</si>
  <si>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</si>
  <si>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</si>
  <si>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</si>
  <si>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</si>
  <si>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</si>
  <si>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</si>
  <si>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</si>
  <si>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</si>
  <si>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</si>
  <si>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</si>
  <si>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</si>
  <si>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</si>
  <si>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</si>
  <si>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</si>
  <si>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</si>
  <si>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</si>
  <si>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</si>
  <si>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</si>
  <si>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</si>
  <si>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</si>
  <si>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</si>
  <si>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</si>
  <si>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</si>
  <si>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</si>
  <si>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</si>
  <si>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</si>
  <si>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</si>
  <si>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</si>
  <si>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</si>
  <si>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</si>
  <si>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</si>
  <si>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</si>
  <si>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</si>
  <si>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</si>
  <si>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</si>
  <si>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</si>
  <si>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</si>
  <si>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</si>
  <si>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</si>
  <si>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</si>
  <si>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</si>
  <si>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</si>
  <si>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</si>
  <si>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</si>
  <si>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</si>
  <si>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</si>
  <si>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</si>
  <si>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</si>
  <si>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</si>
  <si>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</si>
  <si>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</si>
  <si>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</si>
  <si>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</si>
  <si>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</si>
  <si>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</si>
  <si>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</si>
  <si>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</si>
  <si>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</si>
  <si>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</si>
  <si>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</si>
  <si>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</si>
  <si>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</si>
  <si>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</si>
  <si>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</si>
  <si>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</si>
  <si>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</si>
  <si>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</si>
  <si>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</si>
  <si>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</si>
  <si>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</si>
  <si>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</si>
  <si>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</si>
  <si>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</si>
  <si>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</si>
  <si>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</si>
  <si>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</si>
  <si>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</si>
  <si>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</si>
  <si>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</si>
  <si>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</si>
  <si>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</si>
  <si>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</si>
  <si>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</si>
  <si>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</si>
  <si>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</si>
  <si>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</si>
  <si>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</si>
  <si>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</si>
  <si>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</si>
  <si>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</si>
  <si>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</si>
  <si>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</si>
  <si>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</si>
  <si>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</si>
  <si>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</si>
  <si>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</si>
  <si>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</si>
  <si>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</si>
  <si>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</si>
  <si>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</si>
  <si>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</si>
  <si>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</si>
  <si>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</si>
  <si>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</si>
  <si>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</si>
  <si>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</si>
  <si>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</si>
  <si>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</si>
  <si>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</si>
  <si>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</si>
  <si>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</si>
  <si>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</si>
  <si>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</si>
  <si>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</si>
  <si>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</si>
  <si>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</si>
  <si>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</si>
  <si>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</si>
  <si>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</si>
  <si>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</si>
  <si>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</si>
  <si>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</si>
  <si>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</si>
  <si>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</si>
  <si>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</si>
  <si>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</si>
  <si>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</si>
  <si>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</si>
  <si>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</si>
  <si>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</si>
  <si>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</si>
  <si>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</si>
  <si>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</si>
  <si>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</si>
  <si>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</si>
  <si>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</si>
  <si>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</si>
  <si>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</si>
  <si>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</si>
  <si>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</si>
  <si>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</si>
  <si>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</si>
  <si>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</si>
  <si>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</si>
  <si>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</si>
  <si>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</si>
  <si>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</si>
  <si>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</si>
  <si>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</si>
  <si>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</si>
  <si>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</si>
  <si>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</si>
  <si>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</si>
  <si>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</si>
  <si>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</si>
  <si>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</si>
  <si>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</si>
  <si>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</si>
  <si>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</si>
  <si>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</si>
  <si>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</si>
  <si>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</si>
  <si>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</si>
  <si>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</si>
  <si>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</si>
  <si>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</si>
  <si>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</si>
  <si>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</si>
  <si>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</si>
  <si>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</si>
  <si>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</si>
  <si>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</si>
  <si>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</si>
  <si>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</si>
  <si>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</si>
  <si>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</si>
  <si>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</si>
  <si>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</si>
  <si>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</si>
  <si>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</si>
  <si>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</si>
  <si>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</si>
  <si>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</si>
  <si>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</si>
  <si>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</si>
  <si>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</si>
  <si>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</si>
  <si>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</si>
  <si>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</si>
  <si>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</si>
  <si>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</si>
  <si>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</si>
  <si>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</si>
  <si>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</si>
  <si>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</si>
  <si>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</si>
  <si>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</si>
  <si>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</si>
  <si>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</si>
  <si>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</si>
  <si>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</si>
  <si>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</si>
  <si>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</si>
  <si>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</si>
  <si>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</si>
  <si>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</si>
  <si>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</si>
  <si>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</si>
  <si>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</si>
  <si>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</si>
  <si>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</si>
  <si>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</si>
  <si>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</si>
  <si>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</si>
  <si>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</si>
  <si>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</si>
  <si>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</si>
  <si>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</si>
  <si>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</si>
  <si>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</si>
  <si>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</si>
  <si>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</si>
  <si>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</si>
  <si>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</si>
  <si>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</si>
  <si>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</si>
  <si>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</si>
  <si>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</si>
  <si>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</si>
  <si>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</si>
  <si>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</si>
  <si>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</si>
  <si>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</si>
  <si>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</si>
  <si>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</si>
  <si>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</si>
  <si>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</si>
  <si>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</si>
  <si>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</si>
  <si>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</si>
  <si>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</si>
  <si>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</si>
  <si>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</si>
  <si>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</si>
  <si>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</si>
  <si>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</si>
  <si>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</si>
  <si>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</si>
  <si>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</si>
  <si>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</si>
  <si>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</si>
  <si>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</si>
  <si>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</si>
  <si>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</si>
  <si>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</si>
  <si>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</si>
  <si>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</si>
  <si>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</si>
  <si>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</si>
  <si>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</si>
  <si>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</si>
  <si>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</si>
  <si>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</si>
  <si>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</si>
  <si>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</si>
  <si>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</si>
  <si>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</si>
  <si>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</si>
  <si>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</si>
  <si>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</si>
  <si>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</si>
  <si>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</si>
  <si>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</si>
  <si>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</si>
  <si>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</si>
  <si>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</si>
  <si>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</si>
  <si>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</si>
  <si>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</si>
  <si>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</si>
  <si>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</si>
  <si>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</si>
  <si>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</si>
  <si>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</si>
  <si>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</si>
  <si>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</si>
  <si>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</si>
  <si>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</si>
  <si>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</si>
  <si>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</si>
  <si>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</si>
  <si>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</si>
  <si>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</si>
  <si>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</si>
  <si>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</si>
  <si>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</si>
  <si>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</si>
  <si>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</si>
  <si>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</si>
  <si>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</si>
  <si>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</si>
  <si>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</si>
  <si>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</si>
  <si>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</si>
  <si>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</si>
  <si>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</si>
  <si>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</si>
  <si>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</si>
  <si>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</si>
  <si>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</si>
  <si>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</si>
  <si>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</si>
  <si>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</si>
  <si>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</si>
  <si>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</si>
  <si>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</si>
  <si>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</si>
  <si>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</si>
  <si>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</si>
  <si>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</si>
  <si>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</si>
  <si>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</si>
  <si>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</si>
  <si>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</si>
  <si>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</si>
  <si>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</si>
  <si>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</si>
  <si>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</si>
  <si>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</si>
  <si>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</si>
  <si>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</si>
  <si>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</si>
  <si>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</si>
  <si>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</si>
  <si>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</si>
  <si>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</si>
  <si>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</si>
  <si>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</si>
  <si>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</si>
  <si>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</si>
  <si>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</si>
  <si>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</si>
  <si>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</si>
  <si>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</si>
  <si>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</si>
  <si>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</si>
  <si>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</si>
  <si>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</si>
  <si>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</si>
  <si>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</si>
  <si>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</si>
  <si>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</si>
  <si>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</si>
  <si>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</si>
  <si>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</si>
  <si>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</si>
  <si>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</si>
  <si>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</si>
  <si>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</si>
  <si>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</si>
  <si>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</si>
  <si>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</si>
  <si>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</si>
  <si>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</si>
  <si>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</si>
  <si>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</si>
  <si>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</si>
  <si>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</si>
  <si>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</si>
  <si>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</si>
  <si>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</si>
  <si>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</si>
  <si>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</si>
  <si>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</si>
  <si>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</si>
  <si>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</si>
  <si>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</si>
  <si>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</si>
  <si>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</si>
  <si>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</si>
  <si>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</si>
  <si>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</si>
  <si>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</si>
  <si>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</si>
  <si>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</si>
  <si>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</si>
  <si>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</si>
  <si>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</si>
  <si>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</si>
  <si>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</si>
  <si>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</si>
  <si>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</si>
  <si>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</si>
  <si>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</si>
  <si>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</si>
  <si>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</si>
  <si>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</si>
  <si>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</si>
  <si>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</si>
  <si>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</si>
  <si>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</si>
  <si>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</si>
  <si>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</si>
  <si>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</si>
  <si>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</si>
  <si>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</si>
  <si>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</si>
  <si>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</si>
  <si>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</si>
  <si>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</si>
  <si>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</si>
  <si>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</si>
  <si>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</si>
  <si>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</si>
  <si>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</si>
  <si>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</si>
  <si>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</si>
  <si>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</si>
  <si>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</si>
  <si>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</si>
  <si>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</si>
  <si>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</si>
  <si>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</si>
  <si>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</si>
  <si>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</si>
  <si>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</si>
  <si>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</si>
  <si>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</si>
  <si>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</si>
  <si>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</si>
  <si>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</si>
  <si>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</si>
  <si>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</si>
  <si>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</si>
  <si>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</si>
  <si>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</si>
  <si>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</si>
  <si>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</si>
  <si>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</si>
  <si>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</si>
  <si>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</si>
  <si>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</si>
  <si>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</si>
  <si>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</si>
  <si>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</si>
  <si>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</si>
  <si>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</si>
  <si>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</si>
  <si>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</si>
  <si>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</si>
  <si>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</si>
  <si>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</si>
  <si>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</si>
  <si>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</si>
  <si>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</si>
  <si>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</si>
  <si>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</si>
  <si>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</si>
  <si>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</si>
  <si>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</si>
  <si>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</si>
  <si>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</si>
  <si>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</si>
  <si>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</si>
  <si>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</si>
  <si>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</si>
  <si>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</si>
  <si>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</si>
  <si>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</si>
  <si>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</si>
  <si>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</si>
  <si>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</si>
  <si>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</si>
  <si>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</si>
  <si>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</si>
  <si>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</si>
  <si>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</si>
  <si>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</si>
  <si>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</si>
  <si>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</si>
  <si>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</si>
  <si>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</si>
  <si>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</si>
  <si>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</si>
  <si>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</si>
  <si>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</si>
  <si>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</si>
  <si>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</si>
  <si>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</si>
  <si>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</si>
  <si>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</si>
  <si>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</si>
  <si>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</si>
  <si>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</si>
  <si>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</si>
  <si>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</si>
  <si>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</si>
  <si>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</si>
  <si>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</si>
  <si>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</si>
  <si>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</si>
  <si>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</si>
  <si>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</si>
  <si>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</si>
  <si>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</si>
  <si>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</si>
  <si>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</si>
  <si>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</si>
  <si>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</si>
  <si>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</si>
  <si>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</si>
  <si>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</si>
  <si>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</si>
  <si>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</si>
  <si>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</si>
  <si>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</si>
  <si>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</si>
  <si>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</si>
  <si>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</si>
  <si>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</si>
  <si>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</si>
  <si>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</si>
  <si>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</si>
  <si>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</si>
  <si>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</si>
  <si>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</si>
  <si>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</si>
  <si>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</si>
  <si>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</si>
  <si>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</si>
  <si>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</si>
  <si>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</si>
  <si>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</si>
  <si>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</si>
  <si>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</si>
  <si>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</si>
  <si>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</si>
  <si>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</si>
  <si>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</si>
  <si>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</si>
  <si>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</si>
  <si>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</si>
  <si>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</si>
  <si>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</si>
  <si>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</si>
  <si>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</si>
  <si>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</si>
  <si>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</si>
  <si>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</si>
  <si>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</si>
  <si>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</si>
  <si>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</si>
  <si>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</si>
  <si>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</si>
  <si>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</si>
  <si>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</si>
  <si>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</si>
  <si>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</si>
  <si>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</si>
  <si>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</si>
  <si>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</si>
  <si>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</si>
  <si>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</si>
  <si>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</si>
  <si>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</si>
  <si>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</si>
  <si>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</si>
  <si>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</si>
  <si>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</si>
  <si>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</si>
  <si>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</si>
  <si>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</si>
  <si>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</si>
  <si>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</si>
  <si>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</si>
  <si>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</si>
  <si>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</si>
  <si>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</si>
  <si>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</si>
  <si>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</si>
  <si>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</si>
  <si>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</si>
  <si>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</si>
  <si>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</si>
  <si>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</si>
  <si>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</si>
  <si>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</si>
  <si>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</si>
  <si>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</si>
  <si>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</si>
  <si>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</si>
  <si>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</si>
  <si>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</si>
  <si>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</si>
  <si>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</si>
  <si>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</si>
  <si>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</si>
  <si>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</si>
  <si>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</si>
  <si>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</si>
  <si>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</si>
  <si>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</si>
  <si>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</si>
  <si>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</si>
  <si>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</si>
  <si>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</si>
  <si>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</si>
  <si>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</si>
  <si>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</si>
  <si>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</si>
  <si>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</si>
  <si>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</si>
  <si>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</si>
  <si>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</si>
  <si>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</si>
  <si>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</si>
  <si>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</si>
  <si>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</si>
  <si>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</si>
  <si>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</si>
  <si>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</si>
  <si>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</si>
  <si>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</si>
  <si>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</si>
  <si>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</si>
  <si>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</si>
  <si>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</si>
  <si>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</si>
  <si>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</si>
  <si>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</si>
  <si>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</si>
  <si>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</si>
  <si>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</si>
  <si>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</si>
  <si>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</si>
  <si>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</si>
  <si>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</si>
  <si>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</si>
  <si>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</si>
  <si>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</si>
  <si>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</si>
  <si>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</si>
  <si>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</si>
  <si>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</si>
  <si>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</si>
  <si>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</si>
  <si>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</si>
  <si>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</si>
  <si>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</si>
  <si>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</si>
  <si>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</si>
  <si>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</si>
  <si>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</si>
  <si>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</si>
  <si>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</si>
  <si>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</si>
  <si>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</si>
  <si>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</si>
  <si>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</si>
  <si>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</si>
  <si>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</si>
  <si>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</si>
  <si>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</si>
  <si>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</si>
  <si>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</si>
  <si>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</si>
  <si>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</si>
  <si>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</si>
  <si>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</si>
  <si>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</si>
  <si>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</si>
  <si>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</si>
  <si>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</si>
  <si>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</si>
  <si>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</si>
  <si>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</si>
  <si>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</si>
  <si>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</si>
  <si>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</si>
  <si>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</si>
  <si>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</si>
  <si>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</si>
  <si>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</si>
  <si>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</si>
  <si>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</si>
  <si>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</si>
  <si>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</si>
  <si>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</si>
  <si>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</si>
  <si>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</si>
  <si>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</si>
  <si>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</si>
  <si>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</si>
  <si>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</si>
  <si>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</si>
  <si>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</si>
  <si>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</si>
  <si>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</si>
  <si>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</si>
  <si>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</si>
  <si>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</si>
  <si>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</si>
  <si>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</si>
  <si>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</si>
  <si>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</si>
  <si>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</si>
  <si>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</si>
  <si>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</si>
  <si>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</si>
  <si>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</si>
  <si>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</si>
  <si>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</si>
  <si>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</si>
  <si>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</si>
  <si>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</si>
  <si>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</si>
  <si>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</si>
  <si>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</si>
  <si>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</si>
  <si>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</si>
  <si>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</si>
  <si>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</si>
  <si>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</si>
  <si>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</si>
  <si>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</si>
  <si>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</si>
  <si>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</si>
  <si>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</si>
  <si>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</si>
  <si>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</si>
  <si>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</si>
  <si>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</si>
  <si>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</si>
  <si>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</si>
  <si>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</si>
  <si>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</si>
  <si>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</si>
  <si>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</si>
  <si>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</si>
  <si>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</si>
  <si>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</si>
  <si>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</si>
  <si>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</si>
  <si>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</si>
  <si>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</si>
  <si>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</si>
  <si>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</si>
  <si>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</si>
  <si>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</si>
  <si>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</si>
  <si>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</si>
  <si>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</si>
  <si>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</si>
  <si>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</si>
  <si>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</si>
  <si>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</si>
  <si>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</si>
  <si>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</si>
  <si>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</si>
  <si>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</si>
  <si>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</si>
  <si>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</si>
  <si>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</si>
  <si>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</si>
  <si>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</si>
  <si>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</si>
  <si>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</si>
  <si>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</si>
  <si>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</si>
  <si>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</si>
  <si>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</si>
  <si>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</si>
  <si>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</si>
  <si>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</si>
  <si>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</si>
  <si>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</si>
  <si>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</si>
  <si>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</si>
  <si>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</si>
  <si>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</si>
  <si>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</si>
  <si>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</si>
  <si>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</si>
  <si>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</si>
  <si>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</si>
  <si>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</si>
  <si>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</si>
  <si>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</si>
  <si>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</si>
  <si>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</si>
  <si>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</si>
  <si>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</si>
  <si>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</si>
  <si>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</si>
  <si>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</si>
  <si>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</si>
  <si>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</si>
  <si>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</si>
  <si>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</si>
  <si>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</si>
  <si>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</si>
  <si>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</si>
  <si>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</si>
  <si>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</si>
  <si>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</si>
  <si>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</si>
  <si>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</si>
  <si>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</si>
  <si>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</si>
  <si>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</si>
  <si>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</si>
  <si>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</si>
  <si>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</si>
  <si>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</si>
  <si>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</si>
  <si>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</si>
  <si>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</si>
  <si>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</si>
  <si>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</si>
  <si>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</si>
  <si>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</si>
  <si>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</si>
  <si>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</si>
  <si>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</si>
  <si>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</si>
  <si>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</si>
  <si>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</si>
  <si>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</si>
  <si>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</si>
  <si>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</si>
  <si>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</si>
  <si>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</si>
  <si>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</si>
  <si>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</si>
  <si>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</si>
  <si>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</si>
  <si>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</si>
  <si>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</si>
  <si>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</si>
  <si>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</si>
  <si>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</si>
  <si>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</si>
  <si>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</si>
  <si>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</si>
  <si>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</si>
  <si>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</si>
  <si>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</si>
  <si>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</si>
  <si>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</si>
  <si>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</si>
  <si>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</si>
  <si>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</si>
  <si>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</si>
  <si>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</si>
  <si>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</si>
  <si>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</si>
  <si>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</si>
  <si>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</si>
  <si>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</si>
  <si>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</si>
  <si>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</si>
  <si>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</si>
  <si>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</si>
  <si>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</si>
  <si>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</si>
  <si>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</si>
  <si>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</si>
  <si>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</si>
  <si>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</si>
  <si>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</si>
  <si>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</si>
  <si>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</si>
  <si>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</si>
  <si>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</si>
  <si>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</si>
  <si>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</si>
  <si>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</si>
  <si>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</si>
  <si>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</si>
  <si>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</si>
  <si>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</si>
  <si>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</si>
  <si>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</si>
  <si>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</si>
  <si>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</si>
  <si>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</si>
  <si>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</si>
  <si>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</si>
  <si>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</si>
  <si>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</si>
  <si>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</si>
  <si>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</si>
  <si>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</si>
  <si>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</si>
  <si>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</si>
  <si>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</si>
  <si>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</si>
  <si>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</si>
  <si>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</si>
  <si>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</si>
  <si>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</si>
  <si>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</si>
  <si>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</si>
  <si>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</si>
  <si>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</si>
  <si>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</si>
  <si>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</si>
  <si>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</si>
  <si>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</si>
  <si>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</si>
  <si>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</si>
  <si>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</si>
  <si>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</si>
  <si>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</si>
  <si>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</si>
  <si>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</si>
  <si>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</si>
  <si>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</si>
  <si>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</si>
  <si>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</si>
  <si>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</si>
  <si>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</si>
  <si>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</si>
  <si>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</si>
  <si>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</si>
  <si>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</si>
  <si>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</si>
  <si>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</si>
  <si>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</si>
  <si>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</si>
  <si>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</si>
  <si>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</si>
  <si>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</si>
  <si>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</si>
  <si>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</si>
  <si>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</si>
  <si>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</si>
  <si>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</si>
  <si>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</si>
  <si>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</si>
  <si>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</si>
  <si>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</si>
  <si>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</si>
  <si>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</si>
  <si>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</si>
  <si>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</si>
  <si>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</si>
  <si>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</si>
  <si>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</si>
  <si>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</si>
  <si>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</si>
  <si>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</si>
  <si>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</si>
  <si>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</si>
  <si>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</si>
  <si>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</si>
  <si>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</si>
  <si>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</si>
  <si>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</si>
  <si>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</si>
  <si>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</si>
  <si>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</si>
  <si>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</si>
  <si>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</si>
  <si>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</si>
  <si>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</si>
  <si>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</si>
  <si>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</si>
  <si>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</si>
  <si>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</si>
  <si>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</si>
  <si>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</si>
  <si>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</si>
  <si>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</si>
  <si>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</si>
  <si>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</si>
  <si>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</si>
  <si>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</si>
  <si>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</si>
  <si>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</si>
  <si>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</si>
  <si>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</si>
  <si>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</si>
  <si>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</si>
  <si>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</si>
  <si>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</si>
  <si>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</si>
  <si>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</si>
  <si>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</si>
  <si>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</si>
  <si>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</si>
  <si>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</si>
  <si>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</si>
  <si>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</si>
  <si>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</si>
  <si>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</si>
  <si>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</si>
  <si>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</si>
  <si>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</si>
  <si>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</si>
  <si>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</si>
  <si>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</si>
  <si>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</si>
  <si>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</si>
  <si>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</si>
  <si>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</si>
  <si>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</si>
  <si>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</si>
  <si>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</si>
  <si>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</si>
  <si>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</si>
  <si>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</si>
  <si>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</si>
  <si>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</si>
  <si>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</si>
  <si>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</si>
  <si>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</si>
  <si>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</si>
  <si>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</si>
  <si>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</si>
  <si>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</si>
  <si>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</si>
  <si>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</si>
  <si>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</si>
  <si>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</si>
  <si>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</si>
  <si>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</si>
  <si>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</si>
  <si>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</si>
  <si>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</si>
  <si>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</si>
  <si>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</si>
  <si>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</si>
  <si>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</si>
  <si>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</si>
  <si>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</si>
  <si>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</si>
  <si>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</si>
  <si>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</si>
  <si>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</si>
  <si>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</si>
  <si>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</si>
  <si>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</si>
  <si>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</si>
  <si>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</si>
  <si>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</si>
  <si>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</si>
  <si>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</si>
  <si>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</si>
  <si>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</si>
  <si>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</si>
  <si>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</si>
  <si>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</si>
  <si>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</si>
  <si>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</si>
  <si>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</si>
  <si>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</si>
  <si>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</si>
  <si>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</si>
  <si>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</si>
  <si>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</si>
  <si>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</si>
  <si>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</si>
  <si>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</si>
  <si>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</si>
  <si>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</si>
  <si>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</si>
  <si>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</si>
  <si>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</si>
  <si>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</si>
  <si>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</si>
  <si>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</si>
  <si>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</si>
  <si>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</si>
  <si>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</si>
  <si>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</si>
  <si>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</si>
  <si>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</si>
  <si>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</si>
  <si>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</si>
  <si>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</si>
  <si>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</si>
  <si>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</si>
  <si>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</si>
  <si>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</si>
  <si>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</si>
  <si>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</si>
  <si>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</si>
  <si>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</si>
  <si>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</si>
  <si>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</si>
  <si>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</si>
  <si>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</si>
  <si>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</si>
  <si>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</si>
  <si>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</si>
  <si>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</si>
  <si>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</si>
  <si>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</si>
  <si>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</si>
  <si>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</si>
  <si>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</si>
  <si>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</si>
  <si>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</si>
  <si>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</si>
  <si>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</si>
  <si>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</si>
  <si>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</si>
  <si>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</si>
  <si>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</si>
  <si>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</si>
  <si>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</si>
  <si>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</si>
  <si>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</si>
  <si>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</si>
  <si>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</si>
  <si>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</si>
  <si>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</si>
  <si>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</si>
  <si>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</si>
  <si>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</si>
  <si>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</si>
  <si>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</si>
  <si>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</si>
  <si>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</si>
  <si>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</si>
  <si>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</si>
  <si>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</si>
  <si>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</si>
  <si>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</si>
  <si>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</si>
  <si>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</si>
  <si>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</si>
  <si>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</si>
  <si>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</si>
  <si>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</si>
  <si>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</si>
  <si>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</si>
  <si>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</si>
  <si>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</si>
  <si>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</si>
  <si>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</si>
  <si>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</si>
  <si>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</si>
  <si>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</si>
  <si>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</si>
  <si>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</si>
  <si>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</si>
  <si>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</si>
  <si>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</si>
  <si>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</si>
  <si>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</si>
  <si>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</si>
  <si>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</si>
  <si>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</si>
  <si>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</si>
  <si>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</si>
  <si>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</si>
  <si>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</si>
  <si>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</si>
  <si>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</si>
  <si>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</si>
  <si>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</si>
  <si>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</si>
  <si>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</si>
  <si>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</si>
  <si>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</si>
  <si>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</si>
  <si>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</si>
  <si>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</si>
  <si>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</si>
  <si>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</si>
  <si>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</si>
  <si>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</si>
  <si>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</si>
  <si>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</si>
  <si>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</si>
  <si>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</si>
  <si>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</si>
  <si>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</si>
  <si>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</si>
  <si>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</si>
  <si>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</si>
  <si>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</si>
  <si>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</si>
  <si>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</si>
  <si>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</si>
  <si>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</si>
  <si>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</si>
  <si>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</si>
  <si>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</si>
  <si>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</si>
  <si>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</si>
  <si>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</si>
  <si>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</si>
  <si>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</si>
  <si>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</si>
  <si>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</si>
  <si>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</si>
  <si>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</si>
  <si>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</si>
  <si>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</si>
  <si>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</si>
  <si>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</si>
  <si>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</si>
  <si>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</si>
  <si>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</si>
  <si>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</si>
  <si>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</si>
  <si>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</si>
  <si>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</si>
  <si>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</si>
  <si>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</si>
  <si>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</si>
  <si>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</si>
  <si>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</si>
  <si>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</si>
  <si>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</si>
  <si>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</si>
  <si>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</si>
  <si>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</si>
  <si>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</si>
  <si>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</si>
  <si>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</si>
  <si>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</si>
  <si>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</si>
  <si>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</si>
  <si>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</si>
  <si>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</si>
  <si>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</si>
  <si>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</si>
  <si>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</si>
  <si>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</si>
  <si>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</si>
  <si>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</si>
  <si>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</si>
  <si>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</si>
  <si>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</si>
  <si>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</si>
  <si>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</si>
  <si>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</si>
  <si>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</si>
  <si>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</si>
  <si>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</si>
  <si>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</si>
  <si>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</si>
  <si>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</si>
  <si>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</si>
  <si>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</si>
  <si>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</si>
  <si>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</si>
  <si>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</si>
  <si>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</si>
  <si>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</si>
  <si>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</si>
  <si>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</si>
  <si>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</si>
  <si>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</si>
  <si>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</si>
  <si>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</si>
  <si>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</si>
  <si>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</si>
  <si>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</si>
  <si>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</si>
  <si>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</si>
  <si>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</si>
  <si>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</si>
  <si>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</si>
  <si>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</si>
  <si>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</si>
  <si>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</si>
  <si>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</si>
  <si>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</si>
  <si>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</si>
  <si>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</si>
  <si>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</si>
  <si>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</si>
  <si>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</si>
  <si>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</si>
  <si>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</si>
  <si>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</si>
  <si>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</si>
  <si>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</si>
  <si>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</si>
  <si>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</si>
  <si>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</si>
  <si>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</si>
  <si>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</si>
  <si>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</si>
  <si>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</si>
  <si>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</si>
  <si>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</si>
  <si>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</si>
  <si>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</si>
  <si>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</si>
  <si>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</si>
  <si>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</si>
  <si>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</si>
  <si>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</si>
  <si>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</si>
  <si>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</si>
  <si>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</si>
  <si>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</si>
  <si>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</si>
  <si>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</si>
  <si>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</si>
  <si>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</si>
  <si>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</si>
  <si>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</si>
  <si>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</si>
  <si>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</si>
  <si>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</si>
  <si>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</si>
  <si>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</si>
  <si>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</si>
  <si>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</si>
  <si>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</si>
  <si>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</si>
  <si>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</si>
  <si>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</si>
  <si>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</si>
  <si>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</si>
  <si>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</si>
  <si>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</si>
  <si>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</si>
  <si>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</si>
  <si>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</si>
  <si>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</si>
  <si>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</si>
  <si>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</si>
  <si>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</si>
  <si>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</si>
  <si>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</si>
  <si>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</si>
  <si>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</si>
  <si>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</si>
  <si>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</si>
  <si>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</si>
  <si>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</si>
  <si>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</si>
  <si>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</si>
  <si>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</si>
  <si>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</si>
  <si>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</si>
  <si>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</si>
  <si>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</si>
  <si>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</si>
  <si>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</si>
  <si>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</si>
  <si>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</si>
  <si>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</si>
  <si>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</si>
  <si>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</si>
  <si>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</si>
  <si>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</si>
  <si>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</si>
  <si>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</si>
  <si>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</si>
  <si>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</si>
  <si>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</si>
  <si>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</si>
  <si>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</si>
  <si>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</si>
  <si>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</si>
  <si>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</si>
  <si>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</si>
  <si>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</si>
  <si>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</si>
  <si>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</si>
  <si>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</si>
  <si>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</si>
  <si>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</si>
  <si>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</si>
  <si>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</si>
  <si>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</si>
  <si>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</si>
  <si>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</si>
  <si>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</si>
  <si>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</si>
  <si>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</si>
  <si>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</si>
  <si>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</si>
  <si>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</si>
  <si>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</si>
  <si>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</si>
  <si>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</si>
  <si>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</si>
  <si>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</si>
  <si>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</si>
  <si>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</si>
  <si>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</si>
  <si>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</si>
  <si>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</si>
  <si>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</si>
  <si>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</si>
  <si>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</si>
  <si>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</si>
  <si>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</si>
  <si>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</si>
  <si>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</si>
  <si>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</si>
  <si>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</si>
  <si>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</si>
  <si>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</si>
  <si>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</si>
  <si>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</si>
  <si>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</si>
  <si>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</si>
  <si>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</si>
  <si>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</si>
  <si>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</si>
  <si>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</si>
  <si>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</si>
  <si>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</si>
  <si>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</si>
  <si>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</si>
  <si>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</si>
  <si>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</si>
  <si>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</si>
  <si>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</si>
  <si>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</si>
  <si>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</si>
  <si>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</si>
  <si>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</si>
  <si>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</si>
  <si>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</si>
  <si>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</si>
  <si>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</si>
  <si>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</si>
  <si>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</si>
  <si>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</si>
  <si>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</si>
  <si>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</si>
  <si>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</si>
  <si>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</si>
  <si>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</si>
  <si>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</si>
  <si>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</si>
  <si>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</si>
  <si>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</si>
  <si>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</si>
  <si>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</si>
  <si>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</si>
  <si>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</si>
  <si>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</si>
  <si>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</si>
  <si>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</si>
  <si>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</si>
  <si>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</si>
  <si>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</si>
  <si>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</si>
  <si>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</si>
  <si>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</si>
  <si>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</si>
  <si>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</si>
  <si>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</si>
  <si>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</si>
  <si>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</si>
  <si>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</si>
  <si>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</si>
  <si>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</si>
  <si>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</si>
  <si>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</si>
  <si>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</si>
  <si>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</si>
  <si>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</si>
  <si>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</si>
  <si>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</si>
  <si>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</si>
  <si>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</si>
  <si>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</si>
  <si>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</si>
  <si>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</si>
  <si>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</si>
  <si>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</si>
  <si>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</si>
  <si>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</si>
  <si>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</si>
  <si>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</si>
  <si>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</si>
  <si>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</si>
  <si>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</si>
  <si>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</si>
  <si>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</si>
  <si>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</si>
  <si>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</si>
  <si>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</si>
  <si>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</si>
  <si>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</si>
  <si>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</si>
  <si>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</si>
  <si>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</si>
  <si>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</si>
  <si>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</si>
  <si>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</si>
  <si>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</si>
  <si>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</si>
  <si>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</si>
  <si>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</si>
  <si>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</si>
  <si>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</si>
  <si>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</si>
  <si>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</si>
  <si>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</si>
  <si>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</si>
  <si>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</si>
  <si>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</si>
  <si>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</si>
  <si>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</si>
  <si>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</si>
  <si>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</si>
  <si>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</si>
  <si>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</si>
  <si>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</si>
  <si>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</si>
  <si>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</si>
  <si>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</si>
  <si>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</si>
  <si>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</si>
  <si>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</si>
  <si>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</si>
  <si>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</si>
  <si>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</si>
  <si>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</si>
  <si>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</si>
  <si>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</si>
  <si>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</si>
  <si>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</si>
  <si>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</si>
  <si>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</si>
  <si>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</si>
  <si>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</si>
  <si>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</si>
  <si>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</si>
  <si>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</si>
  <si>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</si>
  <si>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</si>
  <si>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</si>
  <si>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</si>
  <si>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</si>
  <si>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</si>
  <si>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</si>
  <si>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</si>
  <si>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</si>
  <si>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</si>
  <si>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</si>
  <si>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</si>
  <si>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</si>
  <si>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</si>
  <si>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</si>
  <si>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</si>
  <si>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</si>
  <si>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</si>
  <si>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</si>
  <si>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</si>
  <si>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</si>
  <si>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</si>
  <si>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</si>
  <si>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</si>
  <si>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</si>
  <si>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</si>
  <si>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</si>
  <si>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</si>
  <si>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</si>
  <si>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</si>
  <si>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</si>
  <si>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</si>
  <si>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</si>
  <si>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</si>
  <si>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</si>
  <si>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</si>
  <si>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</si>
  <si>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</si>
  <si>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</si>
  <si>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</si>
  <si>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</si>
  <si>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</si>
  <si>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</si>
  <si>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</si>
  <si>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</si>
  <si>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</si>
  <si>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</si>
  <si>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</si>
  <si>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</si>
  <si>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</si>
  <si>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</si>
  <si>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</si>
  <si>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</si>
  <si>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</si>
  <si>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</si>
  <si>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</si>
  <si>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</si>
  <si>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</si>
  <si>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</si>
  <si>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</si>
  <si>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</si>
  <si>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</si>
  <si>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</si>
  <si>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</si>
  <si>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</si>
  <si>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</si>
  <si>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</si>
  <si>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</si>
  <si>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</si>
  <si>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</si>
  <si>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</si>
  <si>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</si>
  <si>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</si>
  <si>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</si>
  <si>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</si>
  <si>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</si>
  <si>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</si>
  <si>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</si>
  <si>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</si>
  <si>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</si>
  <si>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</si>
  <si>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</si>
  <si>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</si>
  <si>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</si>
  <si>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</si>
  <si>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</si>
  <si>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</si>
  <si>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</si>
  <si>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</si>
  <si>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</si>
  <si>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</si>
  <si>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</si>
  <si>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</si>
  <si>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</si>
  <si>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</si>
  <si>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</si>
  <si>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</si>
  <si>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</si>
  <si>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</si>
  <si>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</si>
  <si>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</si>
  <si>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</si>
  <si>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</si>
  <si>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</si>
  <si>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</si>
  <si>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</si>
  <si>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</si>
  <si>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</si>
  <si>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</si>
  <si>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</si>
  <si>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</si>
  <si>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</si>
  <si>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</si>
  <si>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</si>
  <si>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</si>
  <si>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</si>
  <si>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</si>
  <si>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</si>
  <si>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</si>
  <si>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</si>
  <si>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</si>
  <si>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</si>
  <si>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</si>
  <si>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</si>
  <si>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</si>
  <si>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</si>
  <si>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</si>
  <si>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</si>
  <si>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</si>
  <si>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</si>
  <si>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</si>
  <si>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</si>
  <si>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</si>
  <si>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</si>
  <si>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</si>
  <si>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</si>
  <si>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</si>
  <si>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</si>
  <si>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</si>
  <si>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</si>
  <si>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</si>
  <si>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</si>
  <si>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</si>
  <si>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</si>
  <si>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</si>
  <si>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</si>
  <si>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</si>
  <si>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</si>
  <si>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</si>
  <si>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</si>
  <si>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</si>
  <si>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</si>
  <si>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</si>
  <si>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</si>
  <si>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</si>
  <si>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</si>
  <si>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</si>
  <si>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</si>
  <si>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</si>
  <si>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</si>
  <si>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</si>
  <si>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</si>
  <si>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</si>
  <si>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</si>
  <si>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</si>
  <si>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</si>
  <si>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</si>
  <si>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</si>
  <si>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</si>
  <si>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</si>
  <si>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</si>
  <si>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</si>
  <si>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</si>
  <si>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</si>
  <si>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</si>
  <si>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</si>
  <si>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</si>
  <si>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</si>
  <si>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</si>
  <si>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</si>
  <si>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</si>
  <si>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</si>
  <si>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</si>
  <si>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</si>
  <si>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</si>
  <si>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</si>
  <si>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</si>
  <si>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</si>
  <si>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</si>
  <si>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</si>
  <si>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</si>
  <si>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</si>
  <si>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</si>
  <si>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</si>
  <si>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</si>
  <si>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</si>
  <si>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</si>
  <si>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</si>
  <si>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</si>
  <si>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</si>
  <si>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</si>
  <si>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</si>
  <si>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</si>
  <si>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</si>
  <si>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</si>
  <si>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</si>
  <si>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</si>
  <si>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</si>
  <si>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</si>
  <si>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</si>
  <si>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</si>
  <si>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</si>
  <si>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</si>
  <si>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</si>
  <si>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</si>
  <si>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</si>
  <si>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</si>
  <si>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</si>
  <si>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</si>
  <si>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</si>
  <si>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</si>
  <si>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</si>
  <si>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</si>
  <si>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</si>
  <si>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</si>
  <si>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</si>
  <si>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</si>
  <si>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</si>
  <si>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</si>
  <si>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</si>
  <si>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</si>
  <si>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</si>
  <si>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</si>
  <si>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</si>
  <si>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</si>
  <si>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</si>
  <si>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</si>
  <si>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</si>
  <si>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</si>
  <si>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</si>
  <si>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</si>
  <si>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</si>
  <si>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</si>
  <si>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</si>
  <si>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</si>
  <si>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</si>
  <si>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</si>
  <si>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</si>
  <si>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</si>
  <si>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</si>
  <si>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</si>
  <si>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</si>
  <si>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</si>
  <si>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</si>
  <si>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</si>
  <si>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</si>
  <si>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</si>
  <si>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</si>
  <si>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</si>
  <si>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</si>
  <si>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</si>
  <si>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</si>
  <si>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</si>
  <si>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</si>
  <si>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</si>
  <si>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</si>
  <si>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</si>
  <si>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</si>
  <si>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</si>
  <si>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</si>
  <si>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</si>
  <si>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</si>
  <si>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</si>
  <si>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</si>
  <si>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</si>
  <si>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</si>
  <si>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</si>
  <si>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</si>
  <si>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</si>
  <si>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</si>
  <si>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</si>
  <si>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</si>
  <si>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</si>
  <si>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</si>
  <si>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</si>
  <si>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</si>
  <si>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</si>
  <si>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</si>
  <si>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</si>
  <si>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</si>
  <si>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</si>
  <si>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</si>
  <si>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</si>
  <si>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</si>
  <si>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</si>
  <si>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</si>
  <si>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</si>
  <si>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</si>
  <si>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</si>
  <si>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</si>
  <si>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</si>
  <si>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</si>
  <si>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</si>
  <si>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</si>
  <si>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</si>
  <si>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</si>
  <si>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</si>
  <si>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</si>
  <si>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</si>
  <si>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</si>
  <si>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</si>
  <si>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</si>
  <si>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</si>
  <si>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</si>
  <si>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</si>
  <si>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</si>
  <si>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</si>
  <si>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</si>
  <si>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</si>
  <si>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</si>
  <si>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</si>
  <si>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</si>
  <si>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</si>
  <si>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</si>
  <si>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</si>
  <si>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</si>
  <si>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</si>
  <si>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</si>
  <si>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</si>
  <si>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</si>
  <si>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</si>
  <si>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</si>
  <si>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</si>
  <si>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</si>
  <si>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</si>
  <si>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</si>
  <si>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</si>
  <si>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</si>
  <si>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</si>
  <si>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</si>
  <si>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</si>
  <si>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</si>
  <si>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</si>
  <si>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</si>
  <si>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</si>
  <si>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</si>
  <si>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</si>
  <si>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</si>
  <si>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</si>
  <si>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</si>
  <si>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</si>
  <si>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</si>
  <si>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</si>
  <si>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</si>
  <si>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</si>
  <si>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</si>
  <si>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</si>
  <si>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</si>
  <si>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</si>
  <si>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</si>
  <si>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</si>
  <si>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</si>
  <si>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</si>
  <si>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</si>
  <si>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</si>
  <si>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</si>
  <si>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</si>
  <si>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</si>
  <si>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</si>
  <si>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</si>
  <si>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</si>
  <si>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</si>
  <si>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</si>
  <si>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</si>
  <si>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</si>
  <si>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</si>
  <si>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</si>
  <si>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</si>
  <si>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</si>
  <si>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</si>
  <si>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</si>
  <si>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</si>
  <si>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</si>
  <si>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</si>
  <si>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</si>
  <si>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</si>
  <si>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</si>
  <si>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</si>
  <si>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</si>
  <si>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</si>
  <si>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</si>
  <si>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</si>
  <si>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</si>
  <si>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</si>
  <si>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</si>
  <si>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</si>
  <si>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</si>
  <si>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</si>
  <si>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</si>
  <si>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</si>
  <si>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</si>
  <si>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</si>
  <si>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</si>
  <si>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</si>
  <si>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</si>
  <si>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</si>
  <si>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</si>
  <si>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</si>
  <si>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</si>
  <si>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</si>
  <si>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</si>
  <si>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</si>
  <si>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</si>
  <si>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</si>
  <si>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</si>
  <si>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</si>
  <si>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</si>
  <si>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</si>
  <si>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</si>
  <si>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</si>
  <si>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</si>
  <si>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</si>
  <si>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</si>
  <si>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</si>
  <si>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</si>
  <si>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</si>
  <si>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</si>
  <si>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</si>
  <si>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</si>
  <si>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</si>
  <si>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</si>
  <si>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</si>
  <si>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</si>
  <si>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</si>
  <si>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</si>
  <si>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</si>
  <si>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</si>
  <si>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</si>
  <si>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</si>
  <si>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</si>
  <si>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</si>
  <si>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</si>
  <si>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</si>
  <si>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</si>
  <si>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</si>
  <si>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</si>
  <si>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</si>
  <si>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</si>
  <si>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</si>
  <si>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</si>
  <si>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</si>
  <si>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</si>
  <si>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</si>
  <si>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</si>
  <si>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</si>
  <si>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</si>
  <si>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</si>
  <si>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</si>
  <si>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</si>
  <si>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</si>
  <si>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</si>
  <si>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</si>
  <si>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</si>
  <si>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</si>
  <si>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</si>
  <si>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</si>
  <si>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</si>
  <si>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</si>
  <si>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</si>
  <si>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</si>
  <si>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</si>
  <si>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</si>
  <si>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</si>
  <si>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</si>
  <si>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</si>
  <si>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</si>
  <si>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</si>
  <si>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</si>
  <si>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</si>
  <si>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</si>
  <si>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</si>
  <si>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</si>
  <si>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</si>
  <si>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</si>
  <si>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</si>
  <si>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</si>
  <si>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</si>
  <si>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</si>
  <si>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</si>
  <si>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</si>
  <si>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</si>
  <si>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</si>
  <si>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</si>
  <si>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</si>
  <si>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</si>
  <si>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</si>
  <si>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</si>
  <si>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</si>
  <si>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</si>
  <si>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</si>
  <si>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</si>
  <si>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</si>
  <si>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</si>
  <si>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</si>
  <si>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</si>
  <si>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</si>
  <si>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</si>
  <si>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</si>
  <si>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</si>
  <si>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</si>
  <si>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</si>
  <si>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</si>
  <si>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</si>
  <si>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</si>
  <si>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</si>
  <si>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</si>
  <si>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</si>
  <si>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</si>
  <si>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</si>
  <si>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</si>
  <si>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</si>
  <si>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</si>
  <si>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</si>
  <si>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</si>
  <si>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</si>
  <si>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</si>
  <si>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</si>
  <si>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</si>
  <si>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</si>
  <si>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</si>
  <si>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</si>
  <si>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</si>
  <si>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</si>
  <si>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</si>
  <si>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</si>
  <si>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</si>
  <si>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</si>
  <si>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</si>
  <si>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</si>
  <si>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</si>
  <si>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</si>
  <si>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</si>
  <si>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</si>
  <si>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</si>
  <si>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</si>
  <si>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</si>
  <si>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</si>
  <si>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</si>
  <si>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</si>
  <si>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</si>
  <si>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</si>
  <si>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</si>
  <si>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</si>
  <si>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</si>
  <si>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</si>
  <si>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</si>
  <si>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</si>
  <si>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</si>
  <si>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</si>
  <si>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</si>
  <si>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</si>
  <si>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</si>
  <si>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</si>
  <si>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</si>
  <si>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</si>
  <si>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</si>
  <si>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</si>
  <si>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</si>
  <si>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</si>
  <si>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</si>
  <si>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</si>
  <si>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</si>
  <si>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</si>
  <si>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</si>
  <si>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</si>
  <si>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</si>
  <si>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</si>
  <si>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</si>
  <si>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</si>
  <si>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</si>
  <si>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</si>
  <si>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</si>
  <si>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</si>
  <si>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</si>
  <si>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</si>
  <si>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</si>
  <si>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</si>
  <si>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</si>
  <si>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</si>
  <si>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</si>
  <si>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</si>
  <si>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</si>
  <si>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</si>
  <si>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</si>
  <si>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</si>
  <si>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</si>
  <si>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</si>
  <si>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</si>
  <si>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</si>
  <si>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</si>
  <si>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</si>
  <si>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</si>
  <si>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</si>
  <si>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</si>
  <si>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</si>
  <si>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</si>
  <si>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</si>
  <si>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</si>
  <si>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</si>
  <si>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</si>
  <si>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</si>
  <si>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</si>
  <si>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</si>
  <si>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</si>
  <si>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</si>
  <si>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</si>
  <si>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</si>
  <si>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</si>
  <si>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</si>
  <si>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</si>
  <si>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</si>
  <si>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</si>
  <si>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</si>
  <si>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</si>
  <si>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</si>
  <si>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</si>
  <si>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</si>
  <si>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</si>
  <si>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</si>
  <si>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</si>
  <si>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</si>
  <si>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</si>
  <si>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</si>
  <si>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</si>
  <si>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</si>
  <si>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</si>
  <si>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</si>
  <si>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</si>
  <si>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</si>
  <si>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</si>
  <si>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</si>
  <si>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</si>
  <si>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</si>
  <si>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</si>
  <si>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</si>
  <si>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</si>
  <si>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</si>
  <si>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</si>
  <si>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</si>
  <si>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</si>
  <si>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</si>
  <si>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</si>
  <si>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</si>
  <si>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</si>
  <si>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</si>
  <si>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</si>
  <si>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</si>
  <si>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</si>
  <si>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</si>
  <si>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</si>
  <si>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</si>
  <si>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</si>
  <si>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</si>
  <si>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</si>
  <si>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</si>
  <si>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</si>
  <si>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</si>
  <si>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</si>
  <si>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</si>
  <si>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</si>
  <si>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</si>
  <si>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</si>
  <si>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</si>
  <si>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</si>
  <si>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</si>
  <si>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</si>
  <si>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</si>
  <si>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</si>
  <si>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</si>
  <si>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</si>
  <si>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</si>
  <si>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</si>
  <si>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</si>
  <si>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</si>
  <si>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</si>
  <si>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</si>
  <si>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</si>
  <si>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</si>
  <si>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</si>
  <si>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</si>
  <si>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</si>
  <si>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</si>
  <si>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</si>
  <si>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</si>
  <si>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</si>
  <si>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</si>
  <si>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</si>
  <si>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</si>
  <si>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</si>
  <si>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</si>
  <si>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</si>
  <si>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</si>
  <si>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</si>
  <si>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</si>
  <si>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</si>
  <si>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</si>
  <si>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</si>
  <si>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</si>
  <si>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</si>
  <si>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</si>
  <si>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</si>
  <si>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</si>
  <si>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</si>
  <si>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</si>
  <si>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</si>
  <si>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</si>
  <si>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</si>
  <si>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</si>
  <si>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</si>
  <si>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</si>
  <si>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</si>
  <si>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</si>
  <si>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</si>
  <si>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</si>
  <si>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</si>
  <si>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</si>
  <si>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</si>
  <si>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</si>
  <si>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</si>
  <si>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</si>
  <si>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</si>
  <si>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</si>
  <si>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</si>
  <si>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</si>
  <si>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</si>
  <si>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</si>
  <si>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</si>
  <si>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</si>
  <si>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</si>
  <si>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</si>
  <si>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</si>
  <si>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</si>
  <si>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</si>
  <si>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</si>
  <si>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</si>
  <si>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</si>
  <si>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</si>
  <si>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</si>
  <si>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</si>
  <si>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</si>
  <si>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</si>
  <si>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</si>
  <si>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</si>
  <si>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</si>
  <si>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</si>
  <si>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</si>
  <si>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</si>
  <si>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</si>
  <si>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</si>
  <si>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</si>
  <si>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</si>
  <si>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</si>
  <si>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</si>
  <si>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</si>
  <si>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</si>
  <si>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</si>
  <si>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</si>
  <si>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</si>
  <si>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</si>
  <si>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</si>
  <si>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</si>
  <si>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</si>
  <si>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</si>
  <si>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</si>
  <si>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</si>
  <si>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</si>
  <si>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</si>
  <si>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</si>
  <si>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</si>
  <si>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</si>
  <si>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</si>
  <si>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</si>
  <si>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</si>
  <si>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</si>
  <si>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</si>
  <si>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</si>
  <si>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</si>
  <si>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</si>
  <si>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</si>
  <si>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</si>
  <si>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</si>
  <si>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</si>
  <si>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</si>
  <si>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</si>
  <si>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</si>
  <si>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</si>
  <si>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</si>
  <si>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</si>
  <si>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</si>
  <si>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</si>
  <si>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</si>
  <si>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</si>
  <si>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</si>
  <si>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</si>
  <si>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</si>
  <si>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</si>
  <si>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</si>
  <si>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</si>
  <si>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</si>
  <si>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</si>
  <si>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</si>
  <si>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</si>
  <si>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</si>
  <si>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</si>
  <si>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</si>
  <si>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</si>
  <si>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</si>
  <si>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</si>
  <si>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</si>
  <si>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</si>
  <si>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</si>
  <si>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</si>
  <si>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</si>
  <si>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</si>
  <si>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</si>
  <si>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</si>
  <si>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</si>
  <si>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</si>
  <si>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</si>
  <si>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</si>
  <si>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</si>
  <si>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</si>
  <si>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</si>
  <si>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</si>
  <si>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</si>
  <si>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</si>
  <si>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</si>
  <si>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</si>
  <si>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</si>
  <si>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</si>
  <si>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</si>
  <si>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</si>
  <si>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</si>
  <si>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</si>
  <si>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</si>
  <si>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</si>
  <si>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</si>
  <si>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</si>
  <si>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</si>
  <si>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</si>
  <si>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</si>
  <si>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</si>
  <si>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</si>
  <si>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</si>
  <si>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</si>
  <si>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</si>
  <si>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</si>
  <si>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</si>
  <si>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</si>
  <si>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</si>
  <si>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</si>
  <si>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</si>
  <si>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</si>
  <si>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</si>
  <si>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</si>
  <si>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</si>
  <si>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</si>
  <si>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</si>
  <si>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</si>
  <si>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</si>
  <si>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</si>
  <si>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</si>
  <si>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</si>
  <si>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</si>
  <si>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</si>
  <si>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</si>
  <si>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</si>
  <si>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</si>
  <si>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</si>
  <si>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</si>
  <si>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</si>
  <si>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</si>
  <si>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</si>
  <si>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</si>
  <si>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</si>
  <si>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</si>
  <si>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</si>
  <si>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</si>
  <si>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</si>
  <si>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</si>
  <si>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</si>
  <si>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</si>
  <si>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</si>
  <si>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</si>
  <si>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</si>
  <si>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</si>
  <si>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</si>
  <si>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</si>
  <si>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</si>
  <si>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</si>
  <si>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</si>
  <si>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</si>
  <si>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</si>
  <si>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</si>
  <si>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</si>
  <si>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</si>
  <si>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</si>
  <si>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</si>
  <si>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</si>
  <si>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</si>
  <si>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</si>
  <si>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</si>
  <si>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</si>
  <si>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</si>
  <si>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</si>
  <si>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</si>
  <si>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</si>
  <si>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</si>
  <si>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</si>
  <si>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</si>
  <si>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</si>
  <si>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</si>
  <si>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</si>
  <si>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</si>
  <si>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</si>
  <si>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</si>
  <si>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</si>
  <si>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</si>
  <si>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</si>
  <si>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</si>
  <si>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</si>
  <si>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</si>
  <si>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</si>
  <si>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</si>
  <si>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</si>
  <si>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</si>
  <si>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</si>
  <si>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</si>
  <si>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</si>
  <si>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</si>
  <si>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</si>
  <si>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</si>
  <si>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</si>
  <si>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</si>
  <si>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</si>
  <si>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</si>
  <si>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</si>
  <si>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</si>
  <si>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</si>
  <si>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</si>
  <si>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</si>
  <si>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</si>
  <si>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</si>
  <si>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</si>
  <si>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</si>
  <si>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</si>
  <si>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</si>
  <si>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</si>
  <si>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</si>
  <si>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</si>
  <si>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</si>
  <si>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</si>
  <si>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</si>
  <si>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</si>
  <si>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</si>
  <si>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</si>
  <si>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</si>
  <si>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</si>
  <si>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</si>
  <si>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</si>
  <si>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</si>
  <si>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</si>
  <si>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</si>
  <si>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</si>
  <si>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</si>
  <si>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</si>
  <si>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</si>
  <si>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</si>
  <si>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</si>
  <si>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</si>
  <si>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</si>
  <si>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</si>
  <si>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</si>
  <si>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</si>
  <si>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</si>
  <si>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</si>
  <si>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</si>
  <si>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</si>
  <si>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</si>
  <si>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</si>
  <si>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</si>
  <si>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</si>
  <si>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</si>
  <si>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</si>
  <si>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</si>
  <si>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</si>
  <si>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</si>
  <si>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</si>
  <si>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</si>
  <si>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</si>
  <si>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</si>
  <si>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</si>
  <si>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</si>
  <si>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</si>
  <si>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</si>
  <si>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</si>
  <si>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</si>
  <si>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</si>
  <si>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</si>
  <si>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</si>
  <si>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</si>
  <si>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</si>
  <si>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</si>
  <si>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</si>
  <si>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</si>
  <si>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</si>
  <si>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</si>
  <si>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</si>
  <si>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</si>
  <si>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</si>
  <si>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</si>
  <si>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</si>
  <si>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</si>
  <si>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</si>
  <si>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</si>
  <si>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</si>
  <si>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</si>
  <si>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</si>
  <si>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</si>
  <si>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</si>
  <si>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</si>
  <si>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</si>
  <si>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</si>
  <si>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</si>
  <si>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</si>
  <si>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</si>
  <si>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</si>
  <si>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</si>
  <si>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</si>
  <si>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</si>
  <si>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</si>
  <si>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</si>
  <si>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</si>
  <si>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</si>
  <si>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</si>
  <si>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</si>
  <si>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</si>
  <si>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</si>
  <si>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</si>
  <si>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</si>
  <si>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</si>
  <si>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</si>
  <si>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</si>
  <si>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</si>
  <si>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</si>
  <si>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</si>
  <si>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</si>
  <si>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</si>
  <si>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</si>
  <si>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</si>
  <si>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</si>
  <si>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</si>
  <si>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</si>
  <si>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</si>
  <si>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</si>
  <si>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</si>
  <si>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</si>
  <si>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</si>
  <si>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</si>
  <si>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</si>
  <si>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</si>
  <si>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</si>
  <si>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</si>
  <si>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</si>
  <si>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</si>
  <si>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</si>
  <si>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</si>
  <si>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</si>
  <si>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</si>
  <si>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</si>
  <si>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</si>
  <si>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</si>
  <si>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</si>
  <si>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</si>
  <si>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</si>
  <si>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</si>
  <si>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</si>
  <si>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</si>
  <si>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</si>
  <si>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</si>
  <si>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</si>
  <si>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</si>
  <si>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</si>
  <si>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</si>
  <si>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</si>
  <si>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</si>
  <si>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</si>
  <si>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</si>
  <si>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</si>
  <si>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</si>
  <si>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</si>
  <si>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</si>
  <si>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</si>
  <si>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</si>
  <si>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</si>
  <si>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</si>
  <si>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</si>
  <si>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</si>
  <si>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</si>
  <si>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</si>
  <si>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</si>
  <si>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</si>
  <si>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</si>
  <si>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</si>
  <si>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</si>
  <si>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</si>
  <si>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</si>
  <si>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</si>
  <si>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</si>
  <si>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</si>
  <si>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</si>
  <si>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</si>
  <si>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</si>
  <si>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</si>
  <si>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</si>
  <si>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</si>
  <si>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</si>
  <si>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</si>
  <si>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</si>
  <si>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</si>
  <si>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</si>
  <si>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</si>
  <si>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</si>
  <si>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</si>
  <si>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</si>
  <si>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</si>
  <si>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</si>
  <si>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</si>
  <si>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</si>
  <si>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</si>
  <si>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</si>
  <si>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</si>
  <si>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</si>
  <si>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</si>
  <si>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</si>
  <si>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</si>
  <si>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</si>
  <si>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</si>
  <si>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</si>
  <si>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</si>
  <si>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</si>
  <si>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</si>
  <si>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</si>
  <si>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</si>
  <si>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</si>
  <si>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</si>
  <si>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</si>
  <si>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</si>
  <si>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</si>
  <si>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</si>
  <si>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</si>
  <si>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</si>
  <si>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</si>
  <si>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</si>
  <si>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</si>
  <si>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</si>
  <si>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</si>
  <si>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</si>
  <si>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</si>
  <si>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</si>
  <si>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</si>
  <si>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</si>
  <si>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</si>
  <si>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</si>
  <si>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</si>
  <si>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</si>
  <si>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</si>
  <si>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</si>
  <si>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</si>
  <si>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</si>
  <si>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</si>
  <si>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</si>
  <si>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</si>
  <si>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</si>
  <si>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</si>
  <si>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</si>
  <si>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</si>
  <si>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</si>
  <si>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</si>
  <si>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</si>
  <si>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</si>
  <si>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</si>
  <si>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</si>
  <si>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</si>
  <si>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</si>
  <si>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</si>
  <si>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</si>
  <si>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</si>
  <si>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</si>
  <si>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</si>
  <si>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</si>
  <si>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</si>
  <si>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</si>
  <si>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</si>
  <si>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</si>
  <si>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</si>
  <si>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</si>
  <si>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</si>
  <si>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</si>
  <si>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</si>
  <si>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</si>
  <si>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</si>
  <si>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</si>
  <si>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</si>
  <si>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</si>
  <si>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</si>
  <si>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</si>
  <si>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</si>
  <si>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</si>
  <si>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</si>
  <si>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</si>
  <si>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</si>
  <si>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</si>
  <si>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</si>
  <si>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</si>
  <si>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</si>
  <si>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</si>
  <si>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</si>
  <si>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</si>
  <si>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</si>
  <si>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</si>
  <si>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</si>
  <si>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</si>
  <si>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</si>
  <si>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</si>
  <si>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</si>
  <si>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</si>
  <si>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</si>
  <si>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</si>
  <si>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</si>
  <si>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</si>
  <si>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</si>
  <si>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</si>
  <si>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</si>
  <si>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</si>
  <si>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</si>
  <si>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</si>
  <si>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</si>
  <si>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</si>
  <si>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</si>
  <si>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</si>
  <si>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</si>
  <si>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</si>
  <si>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</si>
  <si>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</si>
  <si>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</si>
  <si>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</si>
  <si>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</si>
  <si>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</si>
  <si>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</si>
  <si>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</si>
  <si>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</si>
  <si>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</si>
  <si>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</si>
  <si>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</si>
  <si>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</si>
  <si>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</si>
  <si>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</si>
  <si>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</si>
  <si>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</si>
  <si>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</si>
  <si>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</si>
  <si>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</si>
  <si>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</si>
  <si>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</si>
  <si>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</si>
  <si>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</si>
  <si>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</si>
  <si>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</si>
  <si>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</si>
  <si>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</si>
  <si>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</si>
  <si>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</si>
  <si>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</si>
  <si>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</si>
  <si>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</si>
  <si>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</si>
  <si>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</si>
  <si>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</si>
  <si>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</si>
  <si>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</si>
  <si>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</si>
  <si>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</si>
  <si>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</si>
  <si>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</si>
  <si>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</si>
  <si>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</si>
  <si>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</si>
  <si>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</si>
  <si>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</si>
  <si>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</si>
  <si>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</si>
  <si>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</si>
  <si>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</si>
  <si>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</si>
  <si>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</si>
  <si>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</si>
  <si>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</si>
  <si>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</si>
  <si>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</si>
  <si>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</si>
  <si>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</si>
  <si>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</si>
  <si>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</si>
  <si>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</si>
  <si>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</si>
  <si>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</si>
  <si>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</si>
  <si>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</si>
  <si>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</si>
  <si>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</si>
  <si>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</si>
  <si>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</si>
  <si>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</si>
  <si>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</si>
  <si>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</si>
  <si>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</si>
  <si>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</si>
  <si>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</si>
  <si>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</si>
  <si>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</si>
  <si>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</si>
  <si>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</si>
  <si>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</si>
  <si>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</si>
  <si>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</si>
  <si>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</si>
  <si>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</si>
  <si>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</si>
  <si>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</si>
  <si>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</si>
  <si>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</si>
  <si>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</si>
  <si>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</si>
  <si>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</si>
  <si>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</si>
  <si>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</si>
  <si>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</si>
  <si>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</si>
  <si>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</si>
  <si>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</si>
  <si>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</si>
  <si>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</si>
  <si>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</si>
  <si>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</si>
  <si>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</si>
  <si>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</si>
  <si>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</si>
  <si>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</si>
  <si>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</si>
  <si>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</si>
  <si>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</si>
  <si>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</si>
  <si>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</si>
  <si>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</si>
  <si>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</si>
  <si>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</si>
  <si>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</si>
  <si>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</si>
  <si>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</si>
  <si>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</si>
  <si>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</si>
  <si>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</si>
  <si>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</si>
  <si>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</si>
  <si>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</si>
  <si>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</si>
  <si>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</si>
  <si>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</si>
  <si>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</si>
  <si>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</si>
  <si>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</si>
  <si>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</si>
  <si>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</si>
  <si>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</si>
  <si>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</si>
  <si>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</si>
  <si>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</si>
  <si>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</si>
  <si>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</si>
  <si>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</si>
  <si>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</si>
  <si>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</si>
  <si>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</si>
  <si>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</si>
  <si>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</si>
  <si>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</si>
  <si>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</si>
  <si>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</si>
  <si>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</si>
  <si>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</si>
  <si>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</si>
  <si>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</si>
  <si>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</si>
  <si>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</si>
  <si>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</si>
  <si>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</si>
  <si>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</si>
  <si>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</si>
  <si>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</si>
  <si>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</si>
  <si>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</si>
  <si>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</si>
  <si>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</si>
  <si>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</si>
  <si>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</si>
  <si>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</si>
  <si>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</si>
  <si>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</si>
  <si>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</si>
  <si>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</si>
  <si>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</si>
  <si>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</si>
  <si>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</si>
  <si>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</si>
  <si>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</si>
  <si>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</si>
  <si>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</si>
  <si>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</si>
  <si>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</si>
  <si>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</si>
  <si>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</si>
  <si>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</si>
  <si>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</si>
  <si>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</si>
  <si>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</si>
  <si>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</si>
  <si>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</si>
  <si>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</si>
  <si>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</si>
  <si>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</si>
  <si>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</si>
  <si>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</si>
  <si>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</si>
  <si>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</si>
  <si>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</si>
  <si>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</si>
  <si>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</si>
  <si>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</si>
  <si>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</si>
  <si>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</si>
  <si>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</si>
  <si>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</si>
  <si>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</si>
  <si>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</si>
  <si>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</si>
  <si>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</si>
  <si>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</si>
  <si>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</si>
  <si>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</si>
  <si>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</si>
  <si>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</si>
  <si>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</si>
  <si>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</si>
  <si>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</si>
  <si>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</si>
  <si>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</si>
  <si>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</si>
  <si>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</si>
  <si>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</si>
  <si>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</si>
  <si>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</si>
  <si>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</si>
  <si>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</si>
  <si>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</si>
  <si>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</si>
  <si>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</si>
  <si>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</si>
  <si>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</si>
  <si>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</si>
  <si>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</si>
  <si>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</si>
  <si>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</si>
  <si>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</si>
  <si>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</si>
  <si>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</si>
  <si>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</si>
  <si>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</si>
  <si>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</si>
  <si>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</si>
  <si>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</si>
  <si>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</si>
  <si>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</si>
  <si>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</si>
  <si>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</si>
  <si>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</si>
  <si>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</si>
  <si>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</si>
  <si>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</si>
  <si>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</si>
  <si>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</si>
  <si>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</si>
  <si>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</si>
  <si>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</si>
  <si>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</si>
  <si>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</si>
  <si>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</si>
  <si>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</si>
  <si>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</si>
  <si>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</si>
  <si>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</si>
  <si>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</si>
  <si>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</si>
  <si>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</si>
  <si>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</si>
  <si>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</si>
  <si>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</si>
  <si>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</si>
  <si>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</si>
  <si>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</si>
  <si>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</si>
  <si>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</si>
  <si>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</si>
  <si>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</si>
  <si>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</si>
  <si>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</si>
  <si>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</si>
  <si>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</si>
  <si>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</si>
  <si>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</si>
  <si>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</si>
  <si>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</si>
  <si>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</si>
  <si>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</si>
  <si>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</si>
  <si>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</si>
  <si>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</si>
  <si>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</si>
  <si>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</si>
  <si>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</si>
  <si>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</si>
  <si>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</si>
  <si>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</si>
  <si>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</si>
  <si>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</si>
  <si>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</si>
  <si>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</si>
  <si>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</si>
  <si>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</si>
  <si>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</si>
  <si>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</si>
  <si>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</si>
  <si>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</si>
  <si>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</si>
  <si>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</si>
  <si>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</si>
  <si>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</si>
  <si>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</si>
  <si>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</si>
  <si>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</si>
  <si>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</si>
  <si>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</si>
  <si>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</si>
  <si>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</si>
  <si>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</si>
  <si>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</si>
  <si>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</si>
  <si>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</si>
  <si>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</si>
  <si>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</si>
  <si>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</si>
  <si>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</si>
  <si>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</si>
  <si>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</si>
  <si>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</si>
  <si>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</si>
  <si>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</si>
  <si>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</si>
  <si>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</si>
  <si>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</si>
  <si>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</si>
  <si>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</si>
  <si>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</si>
  <si>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</si>
  <si>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</si>
  <si>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</si>
  <si>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</si>
  <si>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</si>
  <si>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</si>
  <si>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</si>
  <si>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</si>
  <si>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</si>
  <si>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</si>
  <si>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</si>
  <si>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</si>
  <si>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</si>
  <si>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</si>
  <si>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</si>
  <si>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</si>
  <si>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</si>
  <si>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</si>
  <si>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</si>
  <si>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</si>
  <si>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</si>
  <si>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</si>
  <si>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</si>
  <si>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</si>
  <si>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</si>
  <si>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</si>
  <si>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</si>
  <si>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</si>
  <si>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</si>
  <si>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</si>
  <si>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</si>
  <si>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</si>
  <si>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</si>
  <si>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</si>
  <si>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</si>
  <si>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</si>
  <si>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</si>
  <si>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</si>
  <si>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</si>
  <si>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</si>
  <si>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</si>
  <si>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</si>
  <si>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</si>
  <si>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</si>
  <si>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</si>
  <si>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</si>
  <si>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</si>
  <si>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</si>
  <si>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</si>
  <si>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</si>
  <si>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</si>
  <si>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</si>
  <si>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</si>
  <si>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</si>
  <si>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</si>
  <si>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</si>
  <si>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</si>
  <si>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</si>
  <si>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</si>
  <si>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</si>
  <si>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</si>
  <si>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</si>
  <si>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</si>
  <si>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</si>
  <si>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</si>
  <si>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</si>
  <si>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</si>
  <si>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</si>
  <si>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</si>
  <si>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</si>
  <si>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</si>
  <si>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</si>
  <si>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</si>
  <si>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</si>
  <si>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</si>
  <si>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</si>
  <si>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</si>
  <si>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</si>
  <si>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</si>
  <si>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</si>
  <si>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</si>
  <si>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</si>
  <si>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</si>
  <si>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</si>
  <si>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</si>
  <si>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</si>
  <si>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</si>
  <si>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</si>
  <si>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</si>
  <si>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</si>
  <si>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</si>
  <si>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</si>
  <si>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</si>
  <si>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</si>
  <si>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</si>
  <si>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</si>
  <si>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</si>
  <si>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</si>
  <si>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</si>
  <si>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</si>
  <si>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</si>
  <si>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</si>
  <si>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</si>
  <si>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</si>
  <si>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</si>
  <si>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</si>
  <si>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</si>
  <si>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</si>
  <si>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</si>
  <si>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</si>
  <si>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</si>
  <si>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</si>
  <si>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</si>
  <si>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</si>
  <si>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</si>
  <si>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</si>
  <si>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</si>
  <si>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</si>
  <si>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</si>
  <si>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</si>
  <si>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</si>
  <si>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</si>
  <si>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</si>
  <si>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</si>
  <si>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</si>
  <si>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</si>
  <si>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</si>
  <si>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</si>
  <si>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</si>
  <si>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</si>
  <si>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</si>
  <si>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</si>
  <si>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</si>
  <si>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</si>
  <si>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</si>
  <si>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</si>
  <si>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</si>
  <si>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</si>
  <si>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</si>
  <si>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</si>
  <si>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</si>
  <si>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</si>
  <si>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</si>
  <si>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</si>
  <si>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</si>
  <si>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</si>
  <si>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</si>
  <si>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</si>
  <si>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</si>
  <si>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</si>
  <si>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</si>
  <si>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</si>
  <si>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</si>
  <si>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</si>
  <si>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</si>
  <si>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</si>
  <si>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</si>
  <si>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</si>
  <si>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</si>
  <si>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</si>
  <si>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</si>
  <si>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</si>
  <si>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</si>
  <si>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</si>
  <si>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</si>
  <si>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</si>
  <si>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</si>
  <si>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</si>
  <si>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</si>
  <si>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</si>
  <si>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</si>
  <si>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</si>
  <si>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</si>
  <si>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</si>
  <si>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</si>
  <si>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</si>
  <si>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</si>
  <si>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</si>
  <si>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</si>
  <si>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</si>
  <si>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</si>
  <si>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</si>
  <si>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</si>
  <si>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</si>
  <si>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</si>
  <si>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</si>
  <si>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</si>
  <si>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</si>
  <si>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</si>
  <si>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</si>
  <si>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</si>
  <si>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</si>
  <si>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</si>
  <si>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</si>
  <si>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</si>
  <si>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</si>
  <si>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</si>
  <si>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</si>
  <si>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</si>
  <si>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</si>
  <si>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</si>
  <si>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</si>
  <si>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</si>
  <si>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</si>
  <si>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</si>
  <si>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</si>
  <si>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</si>
  <si>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</si>
  <si>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</si>
  <si>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</si>
  <si>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</si>
  <si>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</si>
  <si>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</si>
  <si>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</si>
  <si>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</si>
  <si>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</si>
  <si>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</si>
  <si>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</si>
  <si>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</si>
  <si>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</si>
  <si>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</si>
  <si>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</si>
  <si>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</si>
  <si>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</si>
  <si>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</si>
  <si>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</si>
  <si>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</si>
  <si>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</si>
  <si>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</si>
  <si>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</si>
  <si>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</si>
  <si>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</si>
  <si>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</si>
  <si>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</si>
  <si>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</si>
  <si>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</si>
  <si>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</si>
  <si>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</si>
  <si>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</si>
  <si>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</si>
  <si>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</si>
  <si>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</si>
  <si>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</si>
  <si>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</si>
  <si>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</si>
  <si>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</si>
  <si>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</si>
  <si>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</si>
  <si>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</si>
  <si>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</si>
  <si>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</si>
  <si>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</si>
  <si>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</si>
  <si>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</si>
  <si>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</si>
  <si>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</si>
  <si>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</si>
  <si>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</si>
  <si>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</si>
  <si>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</si>
  <si>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</si>
  <si>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</si>
  <si>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</si>
  <si>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</si>
  <si>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</si>
  <si>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</si>
  <si>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</si>
  <si>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</si>
  <si>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</si>
  <si>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</si>
  <si>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</si>
  <si>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</si>
  <si>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</si>
  <si>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</si>
  <si>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</si>
  <si>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</si>
  <si>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</si>
  <si>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</si>
  <si>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</si>
  <si>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</si>
  <si>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</si>
  <si>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</si>
  <si>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</si>
  <si>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</si>
  <si>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</si>
  <si>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</si>
  <si>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</si>
  <si>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</si>
  <si>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</si>
  <si>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</si>
  <si>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</si>
  <si>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</si>
  <si>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</si>
  <si>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</si>
  <si>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</si>
  <si>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</si>
  <si>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</si>
  <si>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</si>
  <si>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</si>
  <si>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</si>
  <si>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</si>
  <si>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</si>
  <si>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</si>
  <si>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</si>
  <si>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</si>
  <si>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</si>
  <si>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</si>
  <si>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</si>
  <si>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</si>
  <si>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</si>
  <si>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</si>
  <si>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</si>
  <si>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</si>
  <si>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</si>
  <si>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</si>
  <si>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</si>
  <si>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</si>
  <si>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</si>
  <si>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</si>
  <si>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</si>
  <si>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</si>
  <si>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</si>
  <si>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</si>
  <si>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</si>
  <si>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</si>
  <si>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</si>
  <si>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</si>
  <si>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</si>
  <si>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</si>
  <si>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</si>
  <si>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</si>
  <si>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</si>
  <si>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</si>
  <si>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</si>
  <si>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</si>
  <si>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</si>
  <si>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</si>
  <si>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</si>
  <si>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</si>
  <si>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</si>
  <si>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</si>
  <si>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</si>
  <si>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</si>
  <si>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</si>
  <si>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</si>
  <si>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</si>
  <si>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</si>
  <si>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</si>
  <si>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</si>
  <si>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</si>
  <si>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</si>
  <si>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</si>
  <si>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</si>
  <si>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</si>
  <si>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</si>
  <si>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</si>
  <si>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</si>
  <si>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</si>
  <si>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</si>
  <si>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</si>
  <si>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</si>
  <si>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</si>
  <si>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</si>
  <si>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</si>
  <si>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</si>
  <si>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</si>
  <si>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</si>
  <si>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</si>
  <si>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</si>
  <si>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</si>
  <si>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</si>
  <si>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</si>
  <si>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</si>
  <si>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</si>
  <si>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</si>
  <si>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</si>
  <si>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</si>
  <si>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</si>
  <si>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</si>
  <si>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</si>
  <si>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</si>
  <si>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</si>
  <si>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</si>
  <si>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</si>
  <si>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</si>
  <si>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</si>
  <si>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</si>
  <si>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</si>
  <si>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</si>
  <si>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</si>
  <si>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</si>
  <si>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</si>
  <si>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</si>
  <si>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</si>
  <si>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</si>
  <si>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</si>
  <si>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</si>
  <si>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</si>
  <si>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</si>
  <si>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</si>
  <si>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</si>
  <si>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</si>
  <si>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</si>
  <si>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</si>
  <si>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</si>
  <si>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</si>
  <si>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</si>
  <si>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</si>
  <si>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</si>
  <si>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</si>
  <si>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</si>
  <si>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</si>
  <si>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</si>
  <si>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</si>
  <si>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</si>
  <si>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</si>
  <si>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</si>
  <si>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</si>
  <si>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</si>
  <si>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</si>
  <si>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</si>
  <si>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</si>
  <si>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</si>
  <si>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</si>
  <si>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</si>
  <si>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</si>
  <si>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</si>
  <si>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</si>
  <si>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</si>
  <si>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</si>
  <si>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</si>
  <si>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</si>
  <si>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</si>
  <si>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</si>
  <si>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</si>
  <si>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</si>
  <si>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</si>
  <si>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</si>
  <si>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</si>
  <si>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</si>
  <si>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</si>
  <si>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</si>
  <si>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</si>
  <si>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</si>
  <si>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</si>
  <si>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</si>
  <si>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</si>
  <si>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</si>
  <si>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</si>
  <si>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</si>
  <si>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</si>
  <si>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</si>
  <si>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</si>
  <si>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</si>
  <si>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</si>
  <si>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</si>
  <si>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</si>
  <si>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</si>
  <si>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</si>
  <si>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</si>
  <si>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</si>
  <si>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</si>
  <si>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</si>
  <si>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</si>
  <si>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</si>
  <si>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</si>
  <si>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</si>
  <si>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</si>
  <si>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</si>
  <si>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</si>
  <si>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</si>
  <si>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</si>
  <si>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</si>
  <si>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</si>
  <si>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</si>
  <si>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</si>
  <si>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</si>
  <si>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</si>
  <si>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</si>
  <si>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</si>
  <si>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</si>
  <si>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</si>
  <si>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</si>
  <si>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</si>
  <si>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</si>
  <si>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</si>
  <si>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</si>
  <si>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</si>
  <si>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</si>
  <si>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</si>
  <si>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</si>
  <si>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</si>
  <si>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</si>
  <si>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</si>
  <si>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</si>
  <si>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</si>
  <si>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</si>
  <si>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</si>
  <si>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</si>
  <si>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</si>
  <si>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</si>
  <si>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</si>
  <si>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</si>
  <si>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</si>
  <si>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</si>
  <si>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</si>
  <si>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</si>
  <si>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</si>
  <si>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</si>
  <si>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</si>
  <si>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</si>
  <si>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</si>
  <si>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</si>
  <si>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</si>
  <si>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</si>
  <si>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</si>
  <si>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</si>
  <si>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</si>
  <si>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</si>
  <si>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</si>
  <si>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</si>
  <si>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</si>
  <si>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</si>
  <si>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</si>
  <si>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</si>
  <si>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</si>
  <si>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</si>
  <si>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</si>
  <si>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</si>
  <si>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</si>
  <si>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</si>
  <si>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</si>
  <si>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</si>
  <si>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</si>
  <si>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</si>
  <si>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</si>
  <si>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</si>
  <si>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</si>
  <si>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</si>
  <si>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</si>
  <si>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</si>
  <si>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</si>
  <si>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</si>
  <si>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</si>
  <si>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</si>
  <si>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</si>
  <si>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</si>
  <si>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</si>
  <si>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</si>
  <si>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</si>
  <si>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</si>
  <si>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</si>
  <si>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</si>
  <si>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</si>
  <si>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</si>
  <si>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</si>
  <si>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</si>
  <si>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</si>
  <si>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</si>
  <si>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</si>
  <si>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</si>
  <si>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</si>
  <si>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</si>
  <si>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</si>
  <si>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</si>
  <si>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</si>
  <si>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</si>
  <si>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</si>
  <si>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</si>
  <si>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</si>
  <si>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</si>
  <si>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</si>
  <si>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</si>
  <si>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</si>
  <si>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</si>
  <si>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</si>
  <si>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</si>
  <si>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</si>
  <si>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</si>
  <si>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</si>
  <si>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</si>
  <si>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</si>
  <si>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</si>
  <si>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</si>
  <si>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</si>
  <si>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</si>
  <si>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</si>
  <si>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</si>
  <si>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</si>
  <si>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</si>
  <si>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</si>
  <si>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</si>
  <si>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</si>
  <si>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</si>
  <si>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</si>
  <si>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</si>
  <si>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</si>
  <si>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</si>
  <si>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</si>
  <si>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</si>
  <si>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</si>
  <si>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</si>
  <si>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</si>
  <si>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</si>
  <si>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</si>
  <si>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</si>
  <si>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</si>
  <si>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</si>
  <si>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</si>
  <si>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</si>
  <si>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</si>
  <si>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</si>
  <si>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</si>
  <si>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</si>
  <si>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</si>
  <si>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</si>
  <si>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</si>
  <si>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</si>
  <si>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</si>
  <si>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</si>
  <si>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</si>
  <si>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</si>
  <si>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</si>
  <si>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</si>
  <si>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</si>
  <si>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</si>
  <si>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</si>
  <si>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</si>
  <si>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</si>
  <si>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</si>
  <si>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</si>
  <si>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</si>
  <si>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</si>
  <si>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</si>
  <si>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</si>
  <si>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</si>
  <si>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</si>
  <si>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</si>
  <si>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</si>
  <si>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</si>
  <si>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</si>
  <si>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</si>
  <si>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</si>
  <si>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</si>
  <si>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</si>
  <si>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</si>
  <si>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</si>
  <si>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</si>
  <si>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</si>
  <si>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</si>
  <si>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</si>
  <si>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</si>
  <si>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</si>
  <si>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</si>
  <si>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</si>
  <si>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</si>
  <si>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</si>
  <si>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</si>
  <si>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</si>
  <si>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</si>
  <si>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</si>
  <si>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</si>
  <si>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</si>
  <si>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</si>
  <si>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</si>
  <si>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</si>
  <si>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</si>
  <si>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</si>
  <si>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</si>
  <si>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</si>
  <si>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</si>
  <si>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</si>
  <si>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</si>
  <si>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</si>
  <si>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</si>
  <si>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</si>
  <si>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</si>
  <si>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</si>
  <si>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</si>
  <si>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</si>
  <si>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</si>
  <si>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</si>
  <si>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</si>
  <si>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</si>
  <si>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</si>
  <si>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</si>
  <si>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</si>
  <si>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</si>
  <si>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</si>
  <si>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</si>
  <si>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</si>
  <si>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</si>
  <si>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</si>
  <si>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</si>
  <si>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</si>
  <si>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</si>
  <si>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</si>
  <si>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</si>
  <si>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</si>
  <si>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</si>
  <si>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</si>
  <si>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</si>
  <si>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</si>
  <si>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</si>
  <si>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</si>
  <si>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</si>
  <si>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</si>
  <si>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</si>
  <si>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</si>
  <si>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</si>
  <si>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</si>
  <si>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</si>
  <si>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</si>
  <si>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</si>
  <si>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</si>
  <si>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</si>
  <si>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</si>
  <si>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</si>
  <si>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</si>
  <si>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</si>
  <si>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</si>
  <si>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</si>
  <si>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</si>
  <si>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</si>
  <si>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</si>
  <si>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</si>
  <si>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</si>
  <si>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</si>
  <si>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</si>
  <si>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</si>
  <si>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</si>
  <si>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</si>
  <si>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</si>
  <si>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</si>
  <si>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</si>
  <si>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</si>
  <si>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</si>
  <si>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</si>
  <si>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</si>
  <si>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</si>
  <si>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</si>
  <si>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</si>
  <si>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</si>
  <si>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</si>
  <si>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</si>
  <si>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</si>
  <si>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</si>
  <si>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</si>
  <si>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</si>
  <si>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</si>
  <si>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</si>
  <si>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</si>
  <si>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</si>
  <si>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</si>
  <si>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</si>
  <si>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</si>
  <si>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</si>
  <si>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</si>
  <si>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</si>
  <si>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</si>
  <si>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</si>
  <si>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</si>
  <si>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</si>
  <si>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</si>
  <si>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</si>
  <si>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</si>
  <si>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</si>
  <si>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</si>
  <si>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</si>
  <si>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</si>
  <si>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</si>
  <si>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</si>
  <si>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</si>
  <si>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</si>
  <si>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</si>
  <si>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</si>
  <si>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</si>
  <si>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</si>
  <si>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</si>
  <si>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</si>
  <si>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</si>
  <si>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</si>
  <si>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</si>
  <si>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</si>
  <si>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</si>
  <si>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</si>
  <si>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</si>
  <si>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</si>
  <si>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</si>
  <si>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</si>
  <si>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</si>
  <si>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</si>
  <si>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</si>
  <si>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</si>
  <si>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</si>
  <si>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</si>
  <si>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</si>
  <si>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</si>
  <si>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</si>
  <si>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</si>
  <si>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</si>
  <si>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</si>
  <si>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</si>
  <si>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</si>
  <si>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</si>
  <si>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</si>
  <si>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</si>
  <si>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</si>
  <si>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</si>
  <si>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</si>
  <si>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</si>
  <si>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</si>
  <si>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</si>
  <si>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</si>
  <si>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</si>
  <si>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</si>
  <si>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</si>
  <si>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</si>
  <si>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</si>
  <si>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</si>
  <si>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</si>
  <si>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</si>
  <si>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</si>
  <si>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</si>
  <si>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</si>
  <si>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</si>
  <si>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</si>
  <si>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</si>
  <si>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</si>
  <si>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</si>
  <si>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</si>
  <si>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</si>
  <si>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</si>
  <si>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</si>
  <si>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</si>
  <si>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</si>
  <si>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</si>
  <si>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</si>
  <si>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</si>
  <si>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</si>
  <si>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</si>
  <si>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</si>
  <si>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</si>
  <si>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</si>
  <si>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</si>
  <si>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</si>
  <si>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</si>
  <si>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</si>
  <si>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</si>
  <si>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</si>
  <si>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</si>
  <si>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</si>
  <si>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</si>
  <si>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</si>
  <si>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</si>
  <si>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</si>
  <si>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</si>
  <si>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</si>
  <si>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</si>
  <si>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</si>
  <si>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</si>
  <si>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</si>
  <si>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</si>
  <si>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</si>
  <si>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</si>
  <si>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</si>
  <si>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</si>
  <si>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</si>
  <si>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</si>
  <si>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</si>
  <si>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</si>
  <si>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</si>
  <si>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</si>
  <si>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</si>
  <si>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</si>
  <si>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</si>
  <si>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</si>
  <si>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</si>
  <si>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</si>
  <si>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</si>
  <si>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</si>
  <si>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</si>
  <si>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</si>
  <si>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</si>
  <si>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</si>
  <si>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</si>
  <si>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</si>
  <si>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</si>
  <si>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</si>
  <si>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</si>
  <si>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</si>
  <si>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</si>
  <si>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</si>
  <si>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</si>
  <si>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</si>
  <si>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</si>
  <si>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</si>
  <si>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</si>
  <si>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</si>
  <si>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</si>
  <si>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</si>
  <si>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</si>
  <si>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</si>
  <si>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</si>
  <si>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</si>
  <si>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</si>
  <si>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</si>
  <si>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</si>
  <si>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</si>
  <si>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</si>
  <si>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</si>
  <si>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</si>
  <si>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</si>
  <si>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</si>
  <si>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</si>
  <si>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</si>
  <si>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</si>
  <si>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</si>
  <si>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</si>
  <si>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</si>
  <si>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</si>
  <si>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</si>
  <si>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</si>
  <si>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</si>
  <si>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</si>
  <si>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</si>
  <si>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</si>
  <si>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</si>
  <si>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</si>
  <si>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</si>
  <si>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</si>
  <si>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</si>
  <si>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</si>
  <si>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</si>
  <si>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</si>
  <si>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</si>
  <si>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</si>
  <si>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</si>
  <si>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</si>
  <si>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</si>
  <si>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</si>
  <si>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</si>
  <si>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</si>
  <si>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</si>
  <si>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</si>
  <si>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</si>
  <si>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</si>
  <si>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</si>
  <si>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</si>
  <si>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</si>
  <si>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</si>
  <si>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</si>
  <si>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</si>
  <si>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</si>
  <si>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</si>
  <si>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</si>
  <si>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</si>
  <si>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</si>
  <si>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</si>
  <si>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</si>
  <si>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</si>
  <si>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</si>
  <si>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</si>
  <si>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</si>
  <si>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</si>
  <si>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</si>
  <si>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</si>
  <si>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</si>
  <si>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</si>
  <si>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</si>
  <si>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</si>
  <si>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</si>
  <si>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</si>
  <si>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</si>
  <si>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</si>
  <si>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</si>
  <si>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</si>
  <si>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</si>
  <si>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</si>
  <si>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</si>
  <si>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</si>
  <si>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</si>
  <si>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</si>
  <si>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</si>
  <si>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</si>
  <si>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</si>
  <si>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</si>
  <si>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</si>
  <si>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</si>
  <si>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</si>
  <si>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</si>
  <si>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</si>
  <si>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</si>
  <si>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</si>
  <si>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</si>
  <si>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</si>
  <si>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</si>
  <si>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</si>
  <si>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</si>
  <si>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</si>
  <si>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</si>
  <si>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</si>
  <si>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</si>
  <si>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</si>
  <si>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</si>
  <si>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</si>
  <si>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</si>
  <si>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</si>
  <si>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</si>
  <si>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</si>
  <si>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</si>
  <si>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</si>
  <si>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</si>
  <si>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</si>
  <si>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</si>
  <si>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</si>
  <si>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</si>
  <si>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</si>
  <si>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</si>
  <si>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</si>
  <si>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</si>
  <si>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</si>
  <si>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</si>
  <si>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</si>
  <si>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</si>
  <si>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</si>
  <si>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</si>
  <si>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</si>
  <si>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</si>
  <si>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</si>
  <si>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</si>
  <si>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</si>
  <si>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</si>
  <si>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</si>
  <si>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</si>
  <si>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</si>
  <si>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</si>
  <si>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</si>
  <si>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</si>
  <si>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</si>
  <si>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</si>
  <si>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</si>
  <si>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</si>
  <si>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</si>
  <si>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</si>
  <si>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</si>
  <si>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</si>
  <si>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</si>
  <si>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</si>
  <si>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</si>
  <si>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</si>
  <si>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</si>
  <si>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</si>
  <si>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</si>
  <si>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</si>
  <si>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</si>
  <si>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</si>
  <si>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</si>
  <si>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</si>
  <si>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</si>
  <si>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</si>
  <si>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</si>
  <si>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</si>
  <si>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</si>
  <si>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</si>
  <si>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</si>
  <si>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</si>
  <si>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</si>
  <si>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</si>
  <si>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</si>
  <si>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</si>
  <si>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</si>
  <si>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</si>
  <si>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</si>
  <si>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</si>
  <si>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</si>
  <si>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</si>
  <si>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</si>
  <si>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</si>
  <si>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</si>
  <si>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</si>
  <si>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</si>
  <si>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</si>
  <si>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</si>
  <si>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</si>
  <si>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</si>
  <si>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</si>
  <si>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</si>
  <si>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</si>
  <si>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</si>
  <si>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</si>
  <si>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</si>
  <si>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</si>
  <si>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</si>
  <si>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</si>
  <si>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</si>
  <si>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</si>
  <si>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</si>
  <si>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</si>
  <si>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</si>
  <si>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</si>
  <si>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</si>
  <si>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</si>
  <si>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</si>
  <si>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</si>
  <si>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</si>
  <si>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</si>
  <si>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</si>
  <si>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</si>
  <si>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</si>
  <si>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</si>
  <si>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</si>
  <si>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</si>
  <si>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</si>
  <si>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</si>
  <si>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</si>
  <si>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</si>
  <si>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</si>
  <si>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</si>
  <si>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</si>
  <si>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</si>
  <si>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</si>
  <si>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</si>
  <si>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</si>
  <si>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</si>
  <si>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</si>
  <si>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</si>
  <si>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</si>
  <si>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</si>
  <si>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</si>
  <si>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</si>
  <si>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</si>
  <si>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</si>
  <si>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</si>
  <si>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</si>
  <si>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</si>
  <si>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</si>
  <si>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</si>
  <si>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</si>
  <si>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</si>
  <si>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</si>
  <si>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</si>
  <si>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</si>
  <si>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</si>
  <si>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</si>
  <si>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</si>
  <si>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</si>
  <si>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</si>
  <si>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</si>
  <si>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</si>
  <si>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</si>
  <si>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</si>
  <si>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</si>
  <si>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</si>
  <si>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</si>
  <si>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</si>
  <si>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</si>
  <si>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</si>
  <si>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</si>
  <si>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</si>
  <si>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</si>
  <si>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</si>
  <si>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</si>
  <si>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</si>
  <si>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</si>
  <si>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</si>
  <si>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</si>
  <si>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</si>
  <si>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</si>
  <si>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</si>
  <si>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</si>
  <si>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</si>
  <si>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</si>
  <si>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</si>
  <si>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</si>
  <si>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</si>
  <si>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</si>
  <si>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</si>
  <si>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</si>
  <si>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</si>
  <si>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</si>
  <si>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</si>
  <si>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</si>
  <si>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</si>
  <si>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</si>
  <si>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</si>
  <si>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</si>
  <si>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</si>
  <si>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</si>
  <si>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</si>
  <si>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</si>
  <si>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</si>
  <si>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</si>
  <si>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</si>
  <si>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</si>
  <si>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</si>
  <si>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</si>
  <si>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</si>
  <si>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</si>
  <si>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</si>
  <si>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</si>
  <si>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</si>
  <si>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</si>
  <si>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</si>
  <si>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</si>
  <si>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</si>
  <si>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</si>
  <si>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</si>
  <si>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</si>
  <si>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</si>
  <si>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</si>
  <si>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</si>
  <si>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</si>
  <si>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</si>
  <si>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</si>
  <si>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</si>
  <si>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</si>
  <si>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</si>
  <si>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</si>
  <si>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</si>
  <si>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</si>
  <si>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</si>
  <si>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</si>
  <si>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</si>
  <si>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</si>
  <si>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</si>
  <si>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</si>
  <si>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</si>
  <si>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</si>
  <si>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</si>
  <si>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</si>
  <si>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</si>
  <si>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</si>
  <si>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</si>
  <si>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</si>
  <si>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</si>
  <si>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</si>
  <si>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</si>
  <si>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</si>
  <si>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</si>
  <si>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</si>
  <si>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</si>
  <si>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</si>
  <si>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</si>
  <si>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</si>
  <si>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</si>
  <si>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</si>
  <si>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</si>
  <si>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</si>
  <si>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</si>
  <si>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</si>
  <si>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</si>
  <si>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</si>
  <si>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</si>
  <si>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</si>
  <si>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</si>
  <si>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</si>
  <si>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</si>
  <si>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</si>
  <si>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</si>
  <si>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</si>
  <si>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</si>
  <si>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</si>
  <si>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</si>
  <si>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</si>
  <si>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</si>
  <si>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</si>
  <si>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</si>
  <si>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</si>
  <si>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</si>
  <si>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</si>
  <si>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</si>
  <si>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</si>
  <si>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</si>
  <si>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</si>
  <si>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</si>
  <si>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</si>
  <si>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</si>
  <si>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</si>
  <si>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</si>
  <si>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</si>
  <si>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</si>
  <si>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</si>
  <si>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</si>
  <si>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</si>
  <si>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</si>
  <si>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</si>
  <si>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</si>
  <si>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</si>
  <si>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</si>
  <si>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</si>
  <si>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</si>
  <si>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</si>
  <si>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</si>
  <si>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</si>
  <si>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</si>
  <si>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</si>
  <si>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</si>
  <si>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</si>
  <si>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</si>
  <si>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</si>
  <si>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</si>
  <si>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</si>
  <si>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</si>
  <si>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</si>
  <si>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</si>
  <si>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</si>
  <si>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</si>
  <si>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</si>
  <si>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</si>
  <si>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</si>
  <si>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</si>
  <si>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</si>
  <si>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</si>
  <si>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</si>
  <si>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</si>
  <si>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</si>
  <si>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</si>
  <si>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</si>
  <si>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</si>
  <si>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</si>
  <si>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</si>
  <si>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</si>
  <si>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</si>
  <si>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</si>
  <si>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</si>
  <si>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</si>
  <si>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</si>
  <si>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</si>
  <si>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</si>
  <si>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</si>
  <si>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</si>
  <si>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</si>
  <si>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</si>
  <si>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</si>
  <si>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</si>
  <si>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</si>
  <si>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</si>
  <si>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</si>
  <si>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</si>
  <si>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</si>
  <si>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</si>
  <si>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</si>
  <si>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</si>
  <si>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</si>
  <si>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</si>
  <si>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</si>
  <si>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</si>
  <si>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</si>
  <si>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</si>
  <si>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</si>
  <si>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</si>
  <si>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</si>
  <si>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</si>
  <si>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</si>
  <si>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</si>
  <si>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</si>
  <si>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</si>
  <si>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</si>
  <si>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</si>
  <si>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</si>
  <si>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</si>
  <si>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</si>
  <si>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</si>
  <si>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</si>
  <si>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</si>
  <si>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</si>
  <si>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</si>
  <si>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</si>
  <si>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</si>
  <si>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</si>
  <si>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</si>
  <si>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</si>
  <si>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</si>
  <si>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</si>
  <si>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</si>
  <si>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</si>
  <si>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</si>
  <si>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</si>
  <si>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</si>
  <si>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</si>
  <si>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</si>
  <si>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</si>
  <si>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</si>
  <si>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</si>
  <si>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</si>
  <si>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</si>
  <si>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</si>
  <si>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</si>
  <si>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</si>
  <si>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</si>
  <si>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</si>
  <si>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</si>
  <si>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</si>
  <si>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</si>
  <si>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</si>
  <si>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</si>
  <si>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</si>
  <si>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</si>
  <si>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</si>
  <si>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</si>
  <si>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</si>
  <si>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</si>
  <si>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</si>
  <si>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</si>
  <si>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</si>
  <si>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</si>
  <si>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</si>
  <si>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</si>
  <si>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</si>
  <si>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</si>
  <si>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</si>
  <si>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</si>
  <si>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</si>
  <si>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</si>
  <si>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</si>
  <si>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</si>
  <si>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</si>
  <si>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</si>
  <si>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</si>
  <si>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</si>
  <si>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</si>
  <si>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</si>
  <si>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</si>
  <si>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</si>
  <si>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</si>
  <si>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</si>
  <si>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</si>
  <si>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</si>
  <si>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</si>
  <si>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</si>
  <si>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</si>
  <si>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</si>
  <si>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</si>
  <si>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</si>
  <si>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</si>
  <si>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</si>
  <si>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</si>
  <si>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</si>
  <si>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</si>
  <si>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</si>
  <si>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</si>
  <si>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</si>
  <si>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</si>
  <si>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</si>
  <si>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</si>
  <si>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</si>
  <si>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</si>
  <si>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</si>
  <si>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</si>
  <si>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</si>
  <si>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</si>
  <si>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</si>
  <si>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</si>
  <si>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</si>
  <si>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</si>
  <si>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</si>
  <si>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</si>
  <si>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</si>
  <si>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</si>
  <si>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</si>
  <si>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</si>
  <si>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</si>
  <si>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</si>
  <si>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</si>
  <si>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</si>
  <si>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</si>
  <si>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</si>
  <si>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</si>
  <si>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</si>
  <si>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</si>
  <si>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</si>
  <si>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</si>
  <si>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</si>
  <si>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</si>
  <si>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</si>
  <si>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</si>
  <si>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</si>
  <si>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</si>
  <si>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</si>
  <si>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</si>
  <si>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</si>
  <si>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</si>
  <si>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</si>
  <si>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</si>
  <si>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</si>
  <si>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</si>
  <si>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</si>
  <si>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</si>
  <si>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</si>
  <si>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</si>
  <si>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</si>
  <si>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</si>
  <si>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</si>
  <si>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</si>
  <si>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</si>
  <si>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</si>
  <si>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</si>
  <si>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</si>
  <si>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</si>
  <si>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</si>
  <si>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</si>
  <si>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</si>
  <si>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</si>
  <si>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</si>
  <si>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</si>
  <si>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</si>
  <si>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</si>
  <si>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</si>
  <si>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</si>
  <si>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</si>
  <si>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</si>
  <si>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</si>
  <si>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</si>
  <si>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</si>
  <si>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</si>
  <si>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</si>
  <si>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</si>
  <si>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</si>
  <si>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</si>
  <si>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</si>
  <si>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</si>
  <si>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</si>
  <si>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</si>
  <si>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</si>
  <si>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</si>
  <si>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</si>
  <si>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</si>
  <si>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</si>
  <si>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</si>
  <si>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</si>
  <si>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</si>
  <si>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</si>
  <si>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</si>
  <si>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</si>
  <si>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</si>
  <si>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</si>
  <si>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</si>
  <si>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</si>
  <si>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</si>
  <si>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</si>
  <si>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</si>
  <si>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</si>
  <si>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</si>
  <si>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</si>
  <si>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</si>
  <si>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</si>
  <si>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</si>
  <si>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</si>
  <si>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</si>
  <si>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</si>
  <si>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</si>
  <si>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</si>
  <si>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</si>
  <si>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</si>
  <si>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</si>
  <si>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</si>
  <si>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</si>
  <si>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</si>
  <si>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</si>
  <si>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</si>
  <si>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</si>
  <si>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</si>
  <si>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</si>
  <si>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</si>
  <si>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</si>
  <si>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</si>
  <si>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</si>
  <si>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</si>
  <si>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</si>
  <si>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</si>
  <si>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</si>
  <si>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</si>
  <si>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</si>
  <si>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</si>
  <si>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</si>
  <si>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</si>
  <si>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</si>
  <si>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</si>
  <si>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</si>
  <si>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</si>
  <si>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</si>
  <si>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</si>
  <si>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</si>
  <si>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</si>
  <si>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</si>
  <si>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</si>
  <si>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</si>
  <si>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</si>
  <si>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</si>
  <si>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</si>
  <si>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</si>
  <si>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</si>
  <si>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</si>
  <si>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</si>
  <si>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</si>
  <si>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</si>
  <si>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</si>
  <si>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</si>
  <si>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</si>
  <si>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</si>
  <si>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</si>
  <si>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</si>
  <si>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</si>
  <si>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</si>
  <si>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</si>
  <si>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</si>
  <si>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</si>
  <si>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</si>
  <si>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</si>
  <si>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</si>
  <si>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</si>
  <si>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</si>
  <si>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</si>
  <si>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</si>
  <si>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</si>
  <si>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</si>
  <si>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</si>
  <si>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</si>
  <si>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</si>
  <si>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</si>
  <si>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</si>
  <si>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</si>
  <si>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</si>
  <si>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</si>
  <si>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</si>
  <si>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</si>
  <si>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</si>
  <si>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</si>
  <si>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</si>
  <si>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</si>
  <si>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</si>
  <si>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</si>
  <si>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</si>
  <si>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</si>
  <si>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</si>
  <si>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</si>
  <si>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</si>
  <si>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</si>
  <si>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</si>
  <si>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</si>
  <si>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</si>
  <si>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</si>
  <si>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</si>
  <si>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</si>
  <si>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</si>
  <si>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</si>
  <si>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</si>
  <si>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</si>
  <si>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</si>
  <si>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</si>
  <si>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</si>
  <si>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</si>
  <si>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</si>
  <si>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</si>
  <si>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</si>
  <si>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</si>
  <si>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</si>
  <si>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</si>
  <si>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</si>
  <si>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</si>
  <si>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</si>
  <si>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</si>
  <si>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</si>
  <si>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</si>
  <si>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</si>
  <si>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</si>
  <si>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</si>
  <si>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</si>
  <si>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</si>
  <si>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</si>
  <si>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</si>
  <si>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</si>
  <si>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</si>
  <si>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</si>
  <si>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</si>
  <si>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</si>
  <si>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</si>
  <si>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</si>
  <si>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</si>
  <si>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</si>
  <si>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</si>
  <si>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</si>
  <si>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</si>
  <si>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</si>
  <si>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</si>
  <si>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</si>
  <si>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</si>
  <si>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</si>
  <si>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</si>
  <si>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</si>
  <si>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</si>
  <si>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</si>
  <si>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</si>
  <si>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</si>
  <si>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</si>
  <si>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</si>
  <si>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</si>
  <si>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</si>
  <si>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</si>
  <si>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</si>
  <si>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</si>
  <si>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</si>
  <si>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</si>
  <si>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</si>
  <si>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</si>
  <si>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</si>
  <si>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</si>
  <si>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</si>
  <si>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</si>
  <si>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</si>
  <si>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</si>
  <si>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</si>
  <si>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</si>
  <si>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</si>
  <si>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</si>
  <si>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</si>
  <si>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</si>
  <si>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</si>
  <si>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</si>
  <si>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</si>
  <si>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</si>
  <si>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</si>
  <si>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</si>
  <si>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</si>
  <si>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</si>
  <si>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</si>
  <si>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</si>
  <si>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</si>
  <si>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</si>
  <si>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</si>
  <si>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</si>
  <si>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</si>
  <si>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</si>
  <si>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</si>
  <si>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</si>
  <si>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</si>
  <si>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</si>
  <si>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</si>
  <si>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</si>
  <si>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</si>
  <si>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</si>
  <si>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</si>
  <si>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</si>
  <si>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</si>
  <si>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</si>
  <si>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</si>
  <si>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</si>
  <si>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</si>
  <si>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</si>
  <si>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</si>
  <si>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</si>
  <si>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</si>
  <si>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</si>
  <si>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</si>
  <si>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</si>
  <si>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</si>
  <si>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</si>
  <si>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</si>
  <si>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</si>
  <si>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</si>
  <si>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</si>
  <si>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</si>
  <si>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</si>
  <si>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</si>
  <si>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</si>
  <si>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</si>
  <si>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</si>
  <si>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</si>
  <si>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</si>
  <si>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</si>
  <si>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</si>
  <si>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</si>
  <si>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</si>
  <si>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</si>
  <si>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</si>
  <si>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</si>
  <si>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</si>
  <si>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</si>
  <si>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</si>
  <si>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</si>
  <si>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</si>
  <si>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</si>
  <si>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</si>
  <si>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</si>
  <si>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</si>
  <si>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</si>
  <si>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</si>
  <si>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</si>
  <si>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</si>
  <si>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</si>
  <si>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</si>
  <si>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</si>
  <si>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</si>
  <si>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</si>
  <si>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</si>
  <si>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</si>
  <si>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</si>
  <si>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</si>
  <si>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</si>
  <si>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</si>
  <si>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</si>
  <si>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</si>
  <si>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</si>
  <si>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</si>
  <si>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</si>
  <si>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</si>
  <si>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</si>
  <si>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</si>
  <si>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</si>
  <si>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</si>
  <si>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</si>
  <si>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</si>
  <si>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</si>
  <si>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</si>
  <si>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</si>
  <si>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</si>
  <si>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</si>
  <si>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</si>
  <si>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</si>
  <si>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</si>
  <si>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</si>
  <si>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</si>
  <si>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</si>
  <si>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</si>
  <si>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</si>
  <si>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</si>
  <si>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</si>
  <si>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</si>
  <si>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</si>
  <si>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</si>
  <si>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</si>
  <si>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</si>
  <si>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</si>
  <si>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</si>
  <si>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</si>
  <si>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</si>
  <si>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</si>
  <si>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</si>
  <si>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</si>
  <si>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</si>
  <si>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</si>
  <si>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</si>
  <si>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</si>
  <si>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</si>
  <si>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</si>
  <si>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</si>
  <si>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</si>
  <si>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</si>
  <si>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</si>
  <si>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</si>
  <si>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</si>
  <si>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</si>
  <si>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</si>
  <si>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</si>
  <si>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</si>
  <si>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</si>
  <si>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</si>
  <si>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</si>
  <si>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</si>
  <si>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</si>
  <si>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</si>
  <si>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</si>
  <si>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</si>
  <si>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</si>
  <si>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</si>
  <si>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</si>
  <si>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</si>
  <si>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</si>
  <si>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</si>
  <si>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</si>
  <si>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</si>
  <si>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</si>
  <si>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</si>
  <si>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</si>
  <si>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</si>
  <si>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</si>
  <si>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</si>
  <si>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</si>
  <si>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</si>
  <si>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</si>
  <si>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</si>
  <si>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</si>
  <si>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</si>
  <si>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</si>
  <si>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</si>
  <si>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</si>
  <si>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</si>
  <si>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</si>
  <si>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</si>
  <si>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</si>
  <si>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</si>
  <si>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</si>
  <si>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</si>
  <si>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</si>
  <si>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</si>
  <si>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</si>
  <si>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</si>
  <si>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</si>
  <si>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</si>
  <si>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</si>
  <si>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</si>
  <si>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</si>
  <si>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</si>
  <si>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</si>
  <si>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</si>
  <si>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</si>
  <si>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</si>
  <si>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</si>
  <si>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</si>
  <si>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</si>
  <si>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</si>
  <si>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</si>
  <si>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</si>
  <si>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</si>
  <si>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</si>
  <si>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</si>
  <si>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</si>
  <si>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</si>
  <si>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</si>
  <si>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</si>
  <si>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</si>
  <si>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</si>
  <si>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</si>
  <si>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</si>
  <si>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</si>
  <si>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</si>
  <si>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</si>
  <si>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</si>
  <si>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</si>
  <si>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</si>
  <si>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</si>
  <si>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</si>
  <si>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</si>
  <si>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</si>
  <si>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</si>
  <si>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</si>
  <si>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</si>
  <si>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</si>
  <si>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</si>
  <si>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</si>
  <si>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</si>
  <si>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</si>
  <si>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</si>
  <si>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</si>
  <si>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</si>
  <si>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</si>
  <si>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</si>
  <si>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</si>
  <si>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</si>
  <si>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</si>
  <si>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</si>
  <si>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</si>
  <si>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</si>
  <si>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</si>
  <si>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</si>
  <si>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</si>
  <si>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</si>
  <si>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</si>
  <si>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</si>
  <si>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</si>
  <si>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</si>
  <si>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</si>
  <si>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</si>
  <si>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</si>
  <si>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</si>
  <si>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</si>
  <si>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</si>
  <si>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</si>
  <si>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</si>
  <si>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</si>
  <si>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</si>
  <si>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</si>
  <si>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</si>
  <si>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</si>
  <si>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</si>
  <si>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</si>
  <si>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</si>
  <si>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</si>
  <si>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</si>
  <si>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</si>
  <si>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</si>
  <si>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</si>
  <si>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</si>
  <si>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</si>
  <si>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</si>
  <si>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</si>
  <si>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</si>
  <si>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</si>
  <si>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</si>
  <si>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</si>
  <si>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</si>
  <si>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</si>
  <si>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</si>
  <si>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</si>
  <si>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</si>
  <si>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</si>
  <si>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</si>
  <si>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</si>
  <si>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</si>
  <si>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</si>
  <si>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</si>
  <si>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</si>
  <si>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</si>
  <si>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</si>
  <si>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</si>
  <si>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</si>
  <si>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</si>
  <si>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</si>
  <si>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</si>
  <si>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</si>
  <si>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</si>
  <si>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</si>
  <si>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</si>
  <si>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</si>
  <si>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</si>
  <si>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</si>
  <si>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</si>
  <si>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</si>
  <si>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</si>
  <si>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</si>
  <si>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</si>
  <si>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</si>
  <si>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</si>
  <si>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</si>
  <si>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</si>
  <si>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</si>
  <si>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</si>
  <si>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</si>
  <si>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</si>
  <si>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</si>
  <si>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</si>
  <si>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</si>
  <si>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</si>
  <si>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</si>
  <si>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</si>
  <si>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</si>
  <si>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</si>
  <si>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</si>
  <si>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</si>
  <si>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</si>
  <si>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</si>
  <si>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</si>
  <si>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</si>
  <si>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</si>
  <si>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</si>
  <si>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</si>
  <si>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</si>
  <si>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</si>
  <si>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</si>
  <si>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</si>
  <si>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</si>
  <si>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</si>
  <si>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</si>
  <si>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</si>
  <si>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</si>
  <si>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</si>
  <si>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</si>
  <si>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</si>
  <si>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</si>
  <si>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</si>
  <si>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</si>
  <si>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</si>
  <si>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</si>
  <si>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</si>
  <si>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</si>
  <si>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</si>
  <si>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</si>
  <si>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</si>
  <si>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</si>
  <si>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</si>
  <si>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</si>
  <si>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</si>
  <si>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</si>
  <si>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</si>
  <si>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</si>
  <si>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</si>
  <si>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</si>
  <si>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</si>
  <si>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</si>
  <si>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</si>
  <si>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</si>
  <si>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</si>
  <si>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</si>
  <si>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</si>
  <si>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</si>
  <si>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</si>
  <si>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</si>
  <si>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</si>
  <si>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</si>
  <si>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</si>
  <si>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</si>
  <si>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</si>
  <si>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</si>
  <si>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</si>
  <si>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</si>
  <si>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</si>
  <si>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</si>
  <si>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</si>
  <si>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</si>
  <si>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</si>
  <si>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</si>
  <si>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</si>
  <si>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</si>
  <si>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</si>
  <si>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</si>
  <si>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</si>
  <si>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</si>
  <si>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</si>
  <si>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</si>
  <si>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</si>
  <si>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</si>
  <si>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</si>
  <si>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</si>
  <si>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</si>
  <si>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</si>
  <si>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</si>
  <si>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</si>
  <si>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</si>
  <si>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</si>
  <si>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</si>
  <si>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</si>
  <si>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</si>
  <si>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</si>
  <si>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</si>
  <si>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</si>
  <si>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</si>
  <si>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</si>
  <si>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</si>
  <si>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</si>
  <si>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</si>
  <si>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</si>
  <si>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</si>
  <si>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</si>
  <si>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</si>
  <si>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</si>
  <si>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</si>
  <si>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</si>
  <si>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</si>
  <si>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</si>
  <si>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</si>
  <si>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</si>
  <si>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</si>
  <si>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</si>
  <si>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</si>
  <si>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</si>
  <si>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</si>
  <si>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</si>
  <si>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</si>
  <si>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</si>
  <si>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</si>
  <si>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</si>
  <si>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</si>
  <si>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</si>
  <si>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</si>
  <si>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</si>
  <si>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</si>
  <si>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</si>
  <si>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</si>
  <si>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</si>
  <si>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</si>
  <si>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</si>
  <si>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</si>
  <si>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</si>
  <si>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</si>
  <si>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</si>
  <si>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</si>
  <si>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</si>
  <si>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</si>
  <si>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</si>
  <si>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</si>
  <si>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</si>
  <si>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</si>
  <si>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</si>
  <si>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</si>
  <si>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</si>
  <si>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</si>
  <si>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</si>
  <si>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</si>
  <si>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</si>
  <si>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</si>
  <si>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</si>
  <si>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</si>
  <si>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</si>
  <si>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</si>
  <si>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</si>
  <si>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</si>
  <si>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</si>
  <si>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</si>
  <si>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</si>
  <si>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</si>
  <si>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</si>
  <si>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</si>
  <si>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</si>
  <si>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</si>
  <si>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</si>
  <si>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</si>
  <si>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</si>
  <si>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</si>
  <si>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</si>
  <si>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</si>
  <si>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</si>
  <si>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</si>
  <si>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</si>
  <si>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</si>
  <si>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</si>
  <si>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</si>
  <si>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</si>
  <si>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</si>
  <si>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</si>
  <si>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</si>
  <si>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</si>
  <si>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</si>
  <si>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</si>
  <si>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</si>
  <si>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</si>
  <si>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</si>
  <si>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</si>
  <si>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</si>
  <si>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</si>
  <si>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</si>
  <si>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</si>
  <si>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</si>
  <si>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</si>
  <si>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</si>
  <si>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</si>
  <si>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</si>
  <si>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</si>
  <si>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</si>
  <si>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</si>
  <si>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</si>
  <si>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</si>
  <si>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</si>
  <si>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</si>
  <si>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</si>
  <si>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</si>
  <si>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</si>
  <si>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</si>
  <si>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</si>
  <si>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</si>
  <si>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</si>
  <si>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</si>
  <si>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</si>
  <si>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</si>
  <si>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</si>
  <si>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</si>
  <si>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</si>
  <si>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</si>
  <si>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</si>
  <si>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</si>
  <si>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</si>
  <si>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</si>
  <si>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</si>
  <si>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</si>
  <si>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</si>
  <si>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</si>
  <si>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</si>
  <si>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</si>
  <si>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</si>
  <si>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</si>
  <si>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</si>
  <si>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</si>
  <si>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</si>
  <si>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</si>
  <si>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</si>
  <si>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</si>
  <si>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</si>
  <si>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</si>
  <si>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</si>
  <si>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</si>
  <si>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</si>
  <si>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</si>
  <si>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</si>
  <si>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</si>
  <si>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</si>
  <si>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</si>
  <si>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</si>
  <si>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</si>
  <si>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</si>
  <si>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</si>
  <si>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</si>
  <si>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</si>
  <si>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</si>
  <si>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</si>
  <si>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</si>
  <si>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</si>
  <si>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</si>
  <si>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</si>
  <si>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</si>
  <si>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</si>
  <si>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</si>
  <si>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</si>
  <si>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</si>
  <si>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</si>
  <si>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</si>
  <si>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</si>
  <si>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</si>
  <si>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</si>
  <si>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</si>
  <si>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</si>
  <si>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</si>
  <si>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</si>
  <si>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</si>
  <si>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</si>
  <si>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</si>
  <si>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</si>
  <si>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</si>
  <si>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</si>
  <si>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</si>
  <si>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</si>
  <si>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</si>
  <si>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</si>
  <si>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</si>
  <si>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</si>
  <si>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</si>
  <si>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</si>
  <si>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</si>
  <si>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</si>
  <si>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</si>
  <si>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</si>
  <si>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</si>
  <si>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</si>
  <si>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</si>
  <si>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</si>
  <si>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</si>
  <si>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</si>
  <si>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</si>
  <si>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</si>
  <si>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</si>
  <si>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</si>
  <si>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</si>
  <si>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</si>
  <si>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</si>
  <si>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</si>
  <si>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</si>
  <si>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</si>
  <si>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</si>
  <si>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</si>
  <si>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</si>
  <si>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</si>
  <si>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</si>
  <si>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</si>
  <si>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</si>
  <si>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</si>
  <si>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</si>
  <si>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</si>
  <si>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</si>
  <si>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</si>
  <si>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</si>
  <si>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</si>
  <si>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</si>
  <si>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</si>
  <si>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</si>
  <si>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</si>
  <si>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</si>
  <si>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</si>
  <si>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</si>
  <si>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</si>
  <si>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</si>
  <si>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</si>
  <si>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</si>
  <si>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</si>
  <si>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</si>
  <si>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</si>
  <si>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</si>
  <si>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</si>
  <si>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</si>
  <si>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</si>
  <si>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</si>
  <si>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</si>
  <si>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</si>
  <si>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</si>
  <si>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</si>
  <si>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</si>
  <si>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</si>
  <si>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</si>
  <si>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</si>
  <si>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</si>
  <si>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</si>
  <si>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</si>
  <si>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</si>
  <si>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</si>
  <si>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</si>
  <si>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</si>
  <si>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</si>
  <si>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</si>
  <si>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</si>
  <si>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</si>
  <si>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</si>
  <si>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</si>
  <si>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</si>
  <si>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</si>
  <si>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</si>
  <si>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</si>
  <si>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</si>
  <si>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</si>
  <si>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</si>
  <si>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</si>
  <si>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</si>
  <si>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</si>
  <si>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</si>
  <si>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</si>
  <si>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</si>
  <si>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</si>
  <si>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</si>
  <si>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</si>
  <si>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</si>
  <si>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</si>
  <si>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</si>
  <si>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</si>
  <si>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</si>
  <si>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</si>
  <si>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</si>
  <si>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</si>
  <si>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</si>
  <si>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</si>
  <si>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</si>
  <si>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</si>
  <si>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</si>
  <si>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</si>
  <si>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</si>
  <si>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</si>
  <si>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</si>
  <si>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</si>
  <si>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</si>
  <si>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</si>
  <si>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</si>
  <si>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</si>
  <si>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</si>
  <si>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</si>
  <si>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</si>
  <si>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</si>
  <si>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</si>
  <si>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</si>
  <si>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</si>
  <si>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</si>
  <si>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</si>
  <si>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</si>
  <si>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</si>
  <si>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</si>
  <si>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</si>
  <si>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</si>
  <si>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</si>
  <si>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</si>
  <si>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</si>
  <si>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</si>
  <si>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</si>
  <si>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</si>
  <si>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</si>
  <si>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</si>
  <si>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</si>
  <si>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</si>
  <si>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</si>
  <si>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</si>
  <si>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</si>
  <si>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</si>
  <si>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</si>
  <si>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</si>
  <si>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</si>
  <si>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</si>
  <si>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</si>
  <si>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</si>
  <si>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</si>
  <si>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</si>
  <si>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</si>
  <si>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</si>
  <si>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</si>
  <si>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</si>
  <si>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</si>
  <si>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</si>
  <si>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</si>
  <si>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</si>
  <si>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</si>
  <si>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</si>
  <si>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</si>
  <si>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</si>
  <si>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</si>
  <si>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</si>
  <si>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</si>
  <si>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</si>
  <si>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</si>
  <si>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</si>
  <si>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</si>
  <si>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</si>
  <si>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</si>
  <si>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</si>
  <si>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</si>
  <si>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</si>
  <si>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</si>
  <si>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</si>
  <si>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</si>
  <si>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</si>
  <si>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</si>
  <si>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</si>
  <si>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</si>
  <si>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</si>
  <si>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</si>
  <si>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</si>
  <si>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</si>
  <si>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</si>
  <si>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</si>
  <si>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</si>
  <si>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</si>
  <si>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</si>
  <si>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</si>
  <si>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</si>
  <si>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</si>
  <si>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</si>
  <si>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</si>
  <si>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</si>
  <si>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</si>
  <si>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</si>
  <si>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</si>
  <si>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</si>
  <si>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</si>
  <si>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</si>
  <si>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</si>
  <si>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</si>
  <si>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</si>
  <si>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</si>
  <si>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</si>
  <si>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</si>
  <si>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</si>
  <si>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</si>
  <si>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</si>
  <si>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</si>
  <si>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</si>
  <si>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</si>
  <si>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</si>
  <si>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</si>
  <si>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</si>
  <si>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</si>
  <si>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</si>
  <si>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</si>
  <si>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</si>
  <si>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</si>
  <si>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</si>
  <si>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</si>
  <si>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</si>
  <si>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</si>
  <si>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</si>
  <si>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</si>
  <si>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</si>
  <si>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</si>
  <si>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</si>
  <si>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</si>
  <si>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</si>
  <si>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</si>
  <si>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</si>
  <si>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</si>
  <si>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</si>
  <si>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</si>
  <si>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</si>
  <si>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</si>
  <si>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</si>
  <si>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</si>
  <si>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</si>
  <si>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</si>
  <si>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</si>
  <si>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</si>
  <si>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</si>
  <si>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</si>
  <si>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</si>
  <si>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</si>
  <si>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</si>
  <si>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</si>
  <si>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</si>
  <si>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</si>
  <si>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</si>
  <si>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</si>
  <si>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</si>
  <si>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</si>
  <si>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</si>
  <si>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</si>
  <si>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</si>
  <si>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</si>
  <si>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</si>
  <si>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</si>
  <si>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</si>
  <si>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</si>
  <si>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</si>
  <si>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</si>
  <si>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</si>
  <si>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</si>
  <si>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</si>
  <si>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</si>
  <si>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</si>
  <si>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</si>
  <si>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</si>
  <si>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</si>
  <si>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</si>
  <si>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</si>
  <si>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</si>
  <si>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</si>
  <si>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</si>
  <si>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</si>
  <si>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</si>
  <si>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</si>
  <si>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</si>
  <si>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</si>
  <si>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</si>
  <si>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</si>
  <si>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</si>
  <si>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</si>
  <si>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</si>
  <si>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</si>
  <si>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</si>
  <si>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</si>
  <si>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</si>
  <si>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</si>
  <si>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</si>
  <si>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</si>
  <si>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</si>
  <si>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</si>
  <si>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</si>
  <si>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</si>
  <si>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</si>
  <si>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</si>
  <si>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</si>
  <si>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</si>
  <si>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</si>
  <si>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</si>
  <si>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</si>
  <si>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</si>
  <si>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</si>
  <si>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</si>
  <si>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</si>
  <si>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</si>
  <si>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</si>
  <si>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</si>
  <si>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</si>
  <si>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</si>
  <si>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</si>
  <si>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</si>
  <si>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</si>
  <si>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</si>
  <si>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</si>
  <si>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</si>
  <si>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</si>
  <si>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</si>
  <si>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</si>
  <si>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</si>
  <si>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</si>
  <si>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</si>
  <si>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</si>
  <si>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</si>
  <si>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</si>
  <si>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</si>
  <si>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</si>
  <si>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</si>
  <si>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</si>
  <si>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</si>
  <si>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</si>
  <si>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</si>
  <si>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</si>
  <si>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</si>
  <si>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</si>
  <si>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</si>
  <si>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</si>
  <si>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</si>
  <si>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</si>
  <si>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</si>
  <si>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</si>
  <si>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</si>
  <si>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</si>
  <si>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</si>
  <si>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</si>
  <si>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</si>
  <si>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</si>
  <si>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</si>
  <si>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</si>
  <si>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</si>
  <si>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</si>
  <si>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</si>
  <si>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</si>
  <si>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</si>
  <si>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</si>
  <si>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</si>
  <si>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</si>
  <si>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</si>
  <si>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</si>
  <si>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</si>
  <si>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</si>
  <si>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</si>
  <si>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</si>
  <si>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</si>
  <si>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</si>
  <si>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</si>
  <si>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</si>
  <si>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</si>
  <si>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</si>
  <si>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</si>
  <si>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</si>
  <si>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</si>
  <si>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</si>
  <si>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</si>
  <si>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</si>
  <si>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</si>
  <si>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</si>
  <si>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</si>
  <si>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</si>
  <si>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</si>
  <si>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</si>
  <si>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</si>
  <si>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</si>
  <si>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</si>
  <si>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</si>
  <si>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</si>
  <si>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</si>
  <si>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</si>
  <si>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</si>
  <si>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</si>
  <si>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</si>
  <si>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</si>
  <si>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</si>
  <si>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</si>
  <si>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</si>
  <si>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</si>
  <si>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</si>
  <si>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</si>
  <si>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</si>
  <si>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</si>
  <si>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</si>
  <si>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</si>
  <si>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</si>
  <si>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</si>
  <si>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</si>
  <si>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</si>
  <si>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</si>
  <si>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</si>
  <si>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</si>
  <si>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</si>
  <si>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</si>
  <si>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</si>
  <si>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</si>
  <si>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</si>
  <si>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</si>
  <si>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</si>
  <si>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</si>
  <si>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</si>
  <si>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</si>
  <si>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</si>
  <si>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</si>
  <si>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</si>
  <si>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</si>
  <si>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</si>
  <si>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</si>
  <si>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</si>
  <si>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</si>
  <si>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</si>
  <si>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</si>
  <si>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</si>
  <si>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</si>
  <si>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</si>
  <si>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</si>
  <si>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</si>
  <si>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</si>
  <si>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</si>
  <si>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</si>
  <si>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</si>
  <si>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</si>
  <si>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</si>
  <si>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</si>
  <si>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</si>
  <si>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</si>
  <si>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</si>
  <si>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</si>
  <si>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</si>
  <si>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</si>
  <si>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</si>
  <si>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</si>
  <si>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</si>
  <si>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</si>
  <si>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</si>
  <si>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</si>
  <si>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</si>
  <si>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</si>
  <si>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</si>
  <si>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</si>
  <si>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</si>
  <si>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</si>
  <si>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</si>
  <si>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</si>
  <si>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</si>
  <si>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</si>
  <si>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</si>
  <si>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</si>
  <si>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</si>
  <si>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</si>
  <si>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</si>
  <si>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</si>
  <si>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</si>
  <si>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</si>
  <si>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</si>
  <si>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</si>
  <si>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</si>
  <si>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</si>
  <si>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</si>
  <si>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</si>
  <si>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</si>
  <si>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</si>
  <si>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</si>
  <si>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</si>
  <si>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</si>
  <si>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</si>
  <si>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</si>
  <si>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</si>
  <si>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</si>
  <si>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</si>
  <si>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</si>
  <si>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</si>
  <si>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</si>
  <si>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</si>
  <si>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</si>
  <si>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</si>
  <si>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</si>
  <si>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</si>
  <si>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</si>
  <si>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</si>
  <si>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</si>
  <si>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</si>
  <si>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</si>
  <si>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</si>
  <si>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</si>
  <si>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</si>
  <si>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</si>
  <si>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</si>
  <si>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</si>
  <si>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</si>
  <si>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</si>
  <si>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</si>
  <si>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</si>
  <si>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</si>
  <si>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</si>
  <si>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</si>
  <si>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</si>
  <si>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</si>
  <si>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</si>
  <si>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</si>
  <si>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</si>
  <si>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</si>
  <si>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</si>
  <si>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</si>
  <si>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</si>
  <si>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</si>
  <si>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</si>
  <si>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</si>
  <si>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</si>
  <si>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</si>
  <si>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</si>
  <si>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</si>
  <si>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</si>
  <si>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</si>
  <si>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</si>
  <si>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</si>
  <si>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</si>
  <si>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</si>
  <si>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</si>
  <si>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</si>
  <si>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</si>
  <si>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</si>
  <si>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</si>
  <si>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</si>
  <si>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</si>
  <si>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</si>
  <si>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</si>
  <si>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</si>
  <si>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</si>
  <si>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</si>
  <si>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</si>
  <si>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</si>
  <si>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</si>
  <si>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</si>
  <si>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</si>
  <si>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</si>
  <si>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</si>
  <si>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</si>
  <si>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</si>
  <si>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</si>
  <si>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</si>
  <si>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</si>
  <si>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</si>
  <si>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</si>
  <si>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</si>
  <si>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</si>
  <si>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</si>
  <si>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</si>
  <si>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</si>
  <si>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</si>
  <si>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</si>
  <si>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</si>
  <si>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</si>
  <si>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</si>
  <si>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</si>
  <si>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</si>
  <si>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</si>
  <si>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</si>
  <si>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</si>
  <si>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</si>
  <si>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</si>
  <si>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</si>
  <si>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</si>
  <si>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</si>
  <si>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</si>
  <si>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</si>
  <si>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</si>
  <si>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</si>
  <si>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</si>
  <si>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</si>
  <si>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</si>
  <si>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</si>
  <si>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</si>
  <si>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</si>
  <si>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</si>
  <si>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</si>
  <si>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</si>
  <si>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</si>
  <si>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</si>
  <si>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</si>
  <si>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</si>
  <si>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</si>
  <si>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</si>
  <si>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</si>
  <si>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</si>
  <si>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</si>
  <si>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</si>
  <si>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</si>
  <si>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</si>
  <si>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</si>
  <si>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</si>
  <si>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</si>
  <si>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</si>
  <si>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</si>
  <si>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</si>
  <si>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</si>
  <si>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</si>
  <si>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</si>
  <si>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</si>
  <si>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</si>
  <si>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</si>
  <si>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</si>
  <si>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</si>
  <si>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</si>
  <si>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</si>
  <si>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</si>
  <si>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</si>
  <si>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</si>
  <si>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</si>
  <si>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</si>
  <si>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</si>
  <si>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</si>
  <si>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</si>
  <si>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</si>
  <si>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</si>
  <si>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</si>
  <si>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</si>
  <si>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</si>
  <si>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</si>
  <si>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</si>
  <si>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</si>
  <si>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</si>
  <si>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</si>
  <si>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</si>
  <si>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</si>
  <si>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</si>
  <si>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</si>
  <si>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</si>
  <si>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</si>
  <si>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</si>
  <si>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</si>
  <si>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</si>
  <si>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</si>
  <si>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</si>
  <si>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</si>
  <si>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</si>
  <si>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</si>
  <si>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</si>
  <si>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</si>
  <si>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</si>
  <si>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</si>
  <si>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</si>
  <si>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</si>
  <si>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</si>
  <si>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</si>
  <si>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</si>
  <si>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</si>
  <si>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</si>
  <si>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</si>
  <si>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</si>
  <si>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</si>
  <si>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</si>
  <si>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</si>
  <si>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</si>
  <si>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</si>
  <si>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</si>
  <si>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</si>
  <si>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</si>
  <si>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</si>
  <si>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</si>
  <si>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</si>
  <si>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</si>
  <si>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</si>
  <si>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</si>
  <si>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</si>
  <si>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</si>
  <si>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</si>
  <si>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</si>
  <si>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</si>
  <si>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</si>
  <si>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</si>
  <si>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</si>
  <si>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</si>
  <si>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</si>
  <si>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</si>
  <si>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</si>
  <si>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</si>
  <si>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</si>
  <si>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</si>
  <si>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</si>
  <si>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</si>
  <si>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</si>
  <si>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</si>
  <si>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</si>
  <si>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</si>
  <si>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</si>
  <si>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</si>
  <si>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</si>
  <si>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</si>
  <si>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</si>
  <si>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</si>
  <si>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</si>
  <si>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</si>
  <si>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</si>
  <si>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</si>
  <si>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</si>
  <si>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</si>
  <si>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</si>
  <si>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</si>
  <si>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</si>
  <si>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</si>
  <si>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</si>
  <si>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</si>
  <si>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</si>
  <si>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</si>
  <si>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</si>
  <si>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</si>
  <si>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</si>
  <si>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</si>
  <si>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</si>
  <si>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</si>
  <si>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</si>
  <si>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</si>
  <si>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</si>
  <si>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</si>
  <si>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</si>
  <si>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</si>
  <si>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</si>
  <si>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</si>
  <si>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</si>
  <si>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</si>
  <si>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</si>
  <si>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</si>
  <si>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</si>
  <si>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</si>
  <si>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</si>
  <si>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</si>
  <si>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</si>
  <si>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</si>
  <si>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</si>
  <si>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</si>
  <si>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</si>
  <si>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</si>
  <si>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</si>
  <si>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</si>
  <si>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</si>
  <si>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</si>
  <si>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</si>
  <si>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</si>
  <si>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</si>
  <si>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</si>
  <si>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</si>
  <si>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</si>
  <si>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</si>
  <si>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</si>
  <si>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</si>
  <si>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</si>
  <si>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</si>
  <si>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</si>
  <si>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</si>
  <si>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</si>
  <si>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</si>
  <si>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</si>
  <si>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</si>
  <si>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</si>
  <si>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</si>
  <si>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</si>
  <si>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</si>
  <si>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</si>
  <si>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</si>
  <si>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</si>
  <si>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</si>
  <si>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</si>
  <si>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</si>
  <si>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</si>
  <si>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</si>
  <si>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</si>
  <si>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</si>
  <si>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</si>
  <si>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</si>
  <si>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</si>
  <si>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</si>
  <si>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</si>
  <si>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</si>
  <si>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</si>
  <si>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</si>
  <si>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</si>
  <si>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</si>
  <si>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</si>
  <si>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</si>
  <si>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</si>
  <si>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</si>
  <si>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</si>
  <si>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</si>
  <si>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</si>
  <si>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</si>
  <si>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</si>
  <si>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</si>
  <si>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</si>
  <si>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</si>
  <si>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</si>
  <si>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</si>
  <si>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</si>
  <si>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</si>
  <si>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</si>
  <si>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</si>
  <si>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</si>
  <si>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</si>
  <si>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</si>
  <si>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</si>
  <si>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</si>
  <si>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</si>
  <si>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</si>
  <si>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</si>
  <si>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</si>
  <si>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</si>
  <si>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</si>
  <si>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</si>
  <si>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</si>
  <si>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</si>
  <si>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</si>
  <si>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</si>
  <si>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</si>
  <si>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</si>
  <si>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</si>
  <si>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</si>
  <si>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</si>
  <si>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</si>
  <si>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</si>
  <si>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</si>
  <si>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</si>
  <si>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</si>
  <si>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</si>
  <si>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</si>
  <si>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</si>
  <si>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</si>
  <si>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</si>
  <si>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</si>
  <si>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</si>
  <si>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</si>
  <si>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</si>
  <si>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</si>
  <si>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</si>
  <si>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</si>
  <si>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</si>
  <si>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</si>
  <si>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</si>
  <si>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</si>
  <si>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</si>
  <si>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</si>
  <si>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</si>
  <si>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</si>
  <si>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</si>
  <si>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</si>
  <si>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</si>
  <si>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</si>
  <si>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</si>
  <si>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</si>
  <si>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</si>
  <si>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</si>
  <si>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</si>
  <si>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</si>
  <si>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</si>
  <si>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</si>
  <si>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</si>
  <si>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</si>
  <si>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</si>
  <si>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</si>
  <si>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</si>
  <si>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</si>
  <si>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</si>
  <si>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</si>
  <si>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</si>
  <si>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</si>
  <si>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</si>
  <si>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</si>
  <si>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</si>
  <si>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</si>
  <si>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</si>
  <si>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</si>
  <si>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</si>
  <si>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</si>
  <si>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</si>
  <si>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</si>
  <si>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</si>
  <si>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</si>
  <si>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</si>
  <si>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</si>
  <si>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</si>
  <si>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</si>
  <si>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</si>
  <si>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</si>
  <si>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</si>
  <si>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</si>
  <si>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</si>
  <si>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</si>
  <si>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</si>
  <si>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</si>
  <si>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</si>
  <si>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</si>
  <si>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</si>
  <si>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</si>
  <si>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</si>
  <si>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</si>
  <si>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</si>
  <si>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</si>
  <si>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</si>
  <si>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</si>
  <si>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</si>
  <si>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</si>
  <si>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</si>
  <si>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</si>
  <si>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</si>
  <si>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</si>
  <si>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</si>
  <si>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</si>
  <si>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</si>
  <si>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</si>
  <si>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</si>
  <si>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</si>
  <si>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</si>
  <si>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</si>
  <si>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</si>
  <si>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</si>
  <si>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</si>
  <si>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</si>
  <si>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</si>
  <si>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</si>
  <si>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</si>
  <si>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</si>
  <si>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</si>
  <si>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</si>
  <si>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</si>
  <si>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</si>
  <si>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</si>
  <si>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</si>
  <si>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</si>
  <si>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</si>
  <si>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</si>
  <si>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</si>
  <si>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</si>
  <si>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</si>
  <si>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</si>
  <si>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</si>
  <si>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</si>
  <si>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</si>
  <si>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</si>
  <si>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</si>
  <si>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</si>
  <si>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</si>
  <si>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</si>
  <si>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</si>
  <si>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</si>
  <si>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</si>
  <si>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</si>
  <si>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</si>
  <si>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</si>
  <si>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</si>
  <si>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</si>
  <si>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</si>
  <si>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</si>
  <si>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</si>
  <si>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</si>
  <si>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</si>
  <si>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</si>
  <si>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</si>
  <si>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</si>
  <si>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</si>
  <si>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</si>
  <si>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</si>
  <si>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</si>
  <si>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</si>
  <si>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</si>
  <si>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</si>
  <si>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</si>
  <si>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</si>
  <si>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</si>
  <si>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</si>
  <si>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</si>
  <si>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</si>
  <si>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</si>
  <si>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</si>
  <si>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</si>
  <si>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</si>
  <si>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</si>
  <si>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</si>
  <si>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</si>
  <si>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</si>
  <si>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</si>
  <si>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</si>
  <si>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</si>
  <si>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</si>
  <si>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</si>
  <si>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</si>
  <si>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</si>
  <si>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</si>
  <si>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</si>
  <si>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</si>
  <si>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</si>
  <si>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</si>
  <si>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</si>
  <si>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</si>
  <si>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</si>
  <si>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</si>
  <si>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</si>
  <si>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</si>
  <si>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</si>
  <si>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</si>
  <si>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</si>
  <si>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</si>
  <si>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</si>
  <si>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</si>
  <si>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</si>
  <si>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</si>
  <si>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</si>
  <si>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</si>
  <si>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</si>
  <si>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</si>
  <si>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</si>
  <si>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</si>
  <si>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</si>
  <si>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</si>
  <si>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</si>
  <si>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</si>
  <si>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</si>
  <si>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</si>
  <si>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</si>
  <si>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</si>
  <si>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</si>
  <si>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</si>
  <si>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</si>
  <si>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</si>
  <si>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</si>
  <si>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</si>
  <si>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</si>
  <si>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</si>
  <si>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</si>
  <si>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</si>
  <si>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</si>
  <si>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</si>
  <si>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</si>
  <si>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</si>
  <si>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</si>
  <si>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</si>
  <si>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</si>
  <si>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</si>
  <si>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</si>
  <si>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</si>
  <si>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</si>
  <si>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</si>
  <si>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</si>
  <si>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</si>
  <si>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</si>
  <si>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</si>
  <si>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</si>
  <si>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</si>
  <si>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</si>
  <si>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</si>
  <si>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</si>
  <si>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</si>
  <si>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</si>
  <si>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</si>
  <si>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</si>
  <si>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</si>
  <si>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</si>
  <si>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</si>
  <si>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</si>
  <si>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</si>
  <si>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</si>
  <si>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</si>
  <si>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</si>
  <si>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</si>
  <si>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</si>
  <si>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</si>
  <si>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</si>
  <si>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</si>
  <si>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</si>
  <si>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</si>
  <si>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</si>
  <si>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</si>
  <si>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</si>
  <si>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</si>
  <si>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</si>
  <si>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</si>
  <si>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</si>
  <si>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</si>
  <si>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</si>
  <si>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</si>
  <si>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</si>
  <si>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</si>
  <si>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</si>
  <si>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</si>
  <si>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</si>
  <si>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</si>
  <si>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</si>
  <si>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</si>
  <si>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</si>
  <si>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</si>
  <si>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</si>
  <si>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</si>
  <si>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</si>
  <si>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</si>
  <si>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</si>
  <si>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</si>
  <si>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</si>
  <si>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</si>
  <si>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</si>
  <si>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</si>
  <si>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</si>
  <si>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</si>
  <si>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</si>
  <si>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</si>
  <si>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</si>
  <si>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</si>
  <si>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</si>
  <si>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</si>
  <si>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</si>
  <si>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</si>
  <si>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</si>
  <si>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</si>
  <si>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</si>
  <si>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</si>
  <si>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</si>
  <si>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</si>
  <si>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</si>
  <si>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</si>
  <si>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</si>
  <si>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</si>
  <si>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</si>
  <si>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</si>
  <si>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</si>
  <si>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</si>
  <si>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</si>
  <si>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</si>
  <si>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</si>
  <si>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</si>
  <si>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</si>
  <si>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</si>
  <si>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</si>
  <si>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</si>
  <si>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</si>
  <si>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</si>
  <si>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</si>
  <si>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</si>
  <si>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</si>
  <si>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</si>
  <si>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</si>
  <si>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</si>
  <si>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</si>
  <si>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</si>
  <si>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</si>
  <si>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</si>
  <si>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</si>
  <si>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</si>
  <si>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</si>
  <si>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</si>
  <si>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</si>
  <si>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</si>
  <si>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</si>
  <si>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</si>
  <si>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</si>
  <si>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</si>
  <si>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</si>
  <si>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</si>
  <si>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</si>
  <si>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</si>
  <si>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</si>
  <si>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</si>
  <si>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</si>
  <si>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</si>
  <si>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</si>
  <si>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</si>
  <si>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</si>
  <si>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</si>
  <si>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</si>
  <si>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</si>
  <si>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</si>
  <si>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</si>
  <si>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</si>
  <si>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</si>
  <si>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</si>
  <si>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</si>
  <si>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</si>
  <si>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</si>
  <si>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</si>
  <si>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</si>
  <si>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</si>
  <si>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</si>
  <si>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</si>
  <si>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</si>
  <si>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</si>
  <si>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</si>
  <si>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</si>
  <si>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</si>
  <si>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</si>
  <si>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</si>
  <si>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</si>
  <si>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</si>
  <si>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</si>
  <si>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</si>
  <si>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</si>
  <si>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</si>
  <si>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</si>
  <si>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</si>
  <si>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</si>
  <si>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</si>
  <si>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</si>
  <si>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</si>
  <si>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</si>
  <si>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</si>
  <si>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</si>
  <si>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</si>
  <si>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</si>
  <si>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</si>
  <si>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</si>
  <si>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</si>
  <si>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</si>
  <si>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</si>
  <si>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</si>
  <si>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</si>
  <si>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</si>
  <si>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</si>
  <si>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</si>
  <si>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</si>
  <si>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</si>
  <si>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</si>
  <si>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</si>
  <si>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</si>
  <si>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</si>
  <si>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</si>
  <si>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</si>
  <si>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</si>
  <si>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</si>
  <si>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</si>
  <si>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</si>
  <si>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</si>
  <si>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</si>
  <si>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</si>
  <si>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</si>
  <si>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</si>
  <si>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</si>
  <si>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</si>
  <si>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</si>
  <si>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</si>
  <si>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</si>
  <si>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</si>
  <si>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</si>
  <si>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</si>
  <si>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</si>
  <si>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</si>
  <si>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</si>
  <si>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</si>
  <si>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</si>
  <si>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</si>
  <si>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</si>
  <si>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</si>
  <si>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</si>
  <si>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</si>
  <si>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</si>
  <si>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</si>
  <si>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</si>
  <si>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</si>
  <si>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</si>
  <si>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</si>
  <si>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</si>
  <si>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</si>
  <si>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</si>
  <si>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</si>
  <si>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</si>
  <si>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</si>
  <si>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</si>
  <si>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</si>
  <si>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</si>
  <si>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</si>
  <si>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</si>
  <si>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</si>
  <si>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</si>
  <si>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</si>
  <si>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</si>
  <si>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</si>
  <si>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</si>
  <si>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</si>
  <si>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</si>
  <si>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</si>
  <si>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</si>
  <si>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</si>
  <si>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</si>
  <si>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</si>
  <si>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</si>
  <si>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</si>
  <si>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</si>
  <si>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</si>
  <si>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</si>
  <si>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</si>
  <si>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</si>
  <si>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</si>
  <si>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</si>
  <si>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</si>
  <si>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</si>
  <si>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</si>
  <si>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</si>
  <si>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</si>
  <si>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</si>
  <si>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</si>
  <si>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</si>
  <si>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</si>
  <si>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</si>
  <si>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</si>
  <si>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</si>
  <si>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</si>
  <si>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</si>
  <si>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</si>
  <si>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</si>
  <si>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</si>
  <si>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</si>
  <si>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</si>
  <si>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</si>
  <si>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</si>
  <si>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</si>
  <si>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</si>
  <si>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</si>
  <si>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</si>
  <si>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</si>
  <si>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</si>
  <si>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</si>
  <si>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</si>
  <si>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</si>
  <si>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</si>
  <si>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</si>
  <si>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</si>
  <si>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</si>
  <si>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</si>
  <si>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</si>
  <si>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</si>
  <si>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</si>
  <si>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</si>
  <si>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</si>
  <si>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</si>
  <si>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</si>
  <si>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</si>
  <si>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</si>
  <si>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</si>
  <si>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</si>
  <si>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</si>
  <si>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</si>
  <si>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</si>
  <si>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</si>
  <si>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</si>
  <si>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</si>
  <si>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</si>
  <si>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</si>
  <si>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</si>
  <si>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</si>
  <si>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</si>
  <si>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</si>
  <si>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</si>
  <si>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</si>
  <si>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</si>
  <si>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</si>
  <si>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</si>
  <si>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</si>
  <si>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</si>
  <si>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</si>
  <si>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</si>
  <si>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</si>
  <si>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</si>
  <si>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</si>
  <si>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</si>
  <si>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</si>
  <si>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</si>
  <si>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</si>
  <si>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</si>
  <si>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</si>
  <si>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</si>
  <si>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</si>
  <si>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</si>
  <si>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</si>
  <si>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</si>
  <si>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</si>
  <si>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</si>
  <si>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</si>
  <si>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</si>
  <si>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</si>
  <si>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</si>
  <si>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</si>
  <si>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</si>
  <si>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</si>
  <si>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</si>
  <si>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</si>
  <si>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</si>
  <si>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</si>
  <si>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</si>
  <si>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</si>
  <si>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</si>
  <si>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</si>
  <si>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</si>
  <si>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</si>
  <si>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</si>
  <si>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</si>
  <si>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</si>
  <si>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</si>
  <si>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</si>
  <si>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</si>
  <si>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</si>
  <si>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</si>
  <si>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</si>
  <si>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</si>
  <si>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</si>
  <si>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</si>
  <si>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</si>
  <si>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</si>
  <si>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</si>
  <si>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</si>
  <si>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</si>
  <si>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</si>
  <si>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</si>
  <si>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</si>
  <si>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</si>
  <si>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</si>
  <si>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</si>
  <si>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</si>
  <si>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</si>
  <si>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</si>
  <si>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</si>
  <si>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</si>
  <si>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</si>
  <si>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</si>
  <si>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</si>
  <si>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</si>
  <si>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</si>
  <si>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</si>
  <si>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</si>
  <si>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</si>
  <si>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</si>
  <si>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</si>
  <si>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</si>
  <si>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</si>
  <si>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</si>
  <si>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</si>
  <si>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</si>
  <si>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</si>
  <si>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</si>
  <si>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</si>
  <si>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</si>
  <si>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</si>
  <si>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</si>
  <si>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</si>
  <si>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</si>
  <si>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</si>
  <si>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</si>
  <si>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</si>
  <si>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</si>
  <si>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</si>
  <si>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</si>
  <si>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</si>
  <si>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</si>
  <si>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</si>
  <si>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</si>
  <si>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</si>
  <si>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</si>
  <si>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</si>
  <si>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</si>
  <si>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</si>
  <si>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</si>
  <si>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</si>
  <si>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</si>
  <si>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</si>
  <si>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</si>
  <si>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</si>
  <si>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</si>
  <si>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</si>
  <si>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</si>
  <si>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</si>
  <si>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</si>
  <si>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</si>
  <si>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</si>
  <si>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</si>
  <si>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</si>
  <si>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</si>
  <si>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</si>
  <si>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</si>
  <si>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</si>
  <si>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</si>
  <si>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</si>
  <si>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</si>
  <si>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</si>
  <si>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</si>
  <si>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</si>
  <si>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</si>
  <si>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</si>
  <si>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</si>
  <si>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</si>
  <si>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</si>
  <si>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</si>
  <si>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</si>
  <si>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</si>
  <si>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</si>
  <si>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</si>
  <si>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</si>
  <si>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</si>
  <si>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</si>
  <si>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</si>
  <si>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</si>
  <si>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</si>
  <si>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</si>
  <si>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</si>
  <si>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</si>
  <si>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</si>
  <si>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</si>
  <si>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</si>
  <si>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</si>
  <si>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</si>
  <si>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</si>
  <si>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</si>
  <si>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</si>
  <si>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</si>
  <si>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</si>
  <si>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</si>
  <si>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</si>
  <si>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</si>
  <si>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</si>
  <si>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</si>
  <si>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</si>
  <si>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</si>
  <si>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</si>
  <si>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</si>
  <si>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</si>
  <si>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</si>
  <si>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</si>
  <si>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</si>
  <si>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</si>
  <si>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</si>
  <si>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</si>
  <si>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</si>
  <si>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</si>
  <si>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</si>
  <si>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</si>
  <si>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</si>
  <si>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</si>
  <si>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</si>
  <si>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</si>
  <si>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</si>
  <si>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</si>
  <si>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</si>
  <si>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</si>
  <si>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</si>
  <si>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</si>
  <si>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</si>
  <si>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</si>
  <si>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</si>
  <si>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</si>
  <si>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</si>
  <si>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</si>
  <si>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</si>
  <si>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</si>
  <si>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</si>
  <si>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</si>
  <si>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</si>
  <si>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</si>
  <si>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</si>
  <si>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</si>
  <si>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</si>
  <si>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</si>
  <si>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</si>
  <si>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</si>
  <si>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</si>
  <si>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</si>
  <si>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</si>
  <si>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</si>
  <si>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</si>
  <si>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</si>
  <si>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</si>
  <si>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</si>
  <si>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</si>
  <si>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</si>
  <si>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</si>
  <si>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</si>
  <si>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</si>
  <si>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</si>
  <si>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</si>
  <si>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</si>
  <si>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</si>
  <si>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</si>
  <si>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</si>
  <si>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</si>
  <si>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</si>
  <si>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</si>
  <si>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</si>
  <si>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</si>
  <si>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</si>
  <si>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</si>
  <si>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</si>
  <si>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</si>
  <si>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</si>
  <si>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</si>
  <si>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</si>
  <si>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</si>
  <si>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</si>
  <si>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</si>
  <si>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</si>
  <si>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</si>
  <si>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</si>
  <si>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</si>
  <si>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</si>
  <si>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</si>
  <si>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</si>
  <si>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</si>
  <si>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</si>
  <si>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</si>
  <si>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</si>
  <si>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</si>
  <si>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</si>
  <si>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</si>
  <si>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</si>
  <si>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</si>
  <si>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</si>
  <si>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</si>
  <si>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</si>
  <si>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</si>
  <si>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</si>
  <si>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</si>
  <si>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</si>
  <si>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</si>
  <si>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</si>
  <si>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</si>
  <si>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</si>
  <si>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</si>
  <si>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</si>
  <si>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</si>
  <si>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</si>
  <si>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</si>
  <si>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</si>
  <si>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</si>
  <si>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</si>
  <si>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</si>
  <si>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</si>
  <si>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</si>
  <si>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</si>
  <si>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</si>
  <si>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</si>
  <si>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</si>
  <si>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</si>
  <si>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</si>
  <si>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</si>
  <si>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</si>
  <si>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</si>
  <si>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</si>
  <si>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</si>
  <si>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</si>
  <si>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</si>
  <si>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</si>
  <si>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</si>
  <si>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</si>
  <si>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</si>
  <si>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</si>
  <si>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</si>
  <si>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</si>
  <si>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</si>
  <si>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</si>
  <si>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</si>
  <si>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</si>
  <si>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</si>
  <si>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</si>
  <si>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</si>
  <si>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</si>
  <si>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</si>
  <si>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</si>
  <si>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</si>
  <si>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</si>
  <si>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</si>
  <si>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</si>
  <si>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</si>
  <si>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</si>
  <si>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</si>
  <si>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</si>
  <si>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</si>
  <si>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</si>
  <si>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</si>
  <si>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</si>
  <si>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</si>
  <si>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</si>
  <si>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</si>
  <si>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</si>
  <si>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</si>
  <si>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</si>
  <si>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</si>
  <si>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</si>
  <si>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</si>
  <si>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</si>
  <si>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</si>
  <si>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</si>
  <si>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</si>
  <si>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</si>
  <si>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</si>
  <si>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</si>
  <si>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</si>
  <si>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</si>
  <si>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</si>
  <si>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</si>
  <si>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</si>
  <si>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</si>
  <si>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</si>
  <si>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</si>
  <si>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</si>
  <si>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</si>
  <si>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</si>
  <si>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</si>
  <si>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</si>
  <si>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</si>
  <si>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</si>
  <si>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</si>
  <si>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</si>
  <si>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</si>
  <si>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</si>
  <si>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</si>
  <si>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</si>
  <si>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</si>
  <si>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</si>
  <si>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</si>
  <si>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</si>
  <si>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</si>
  <si>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</si>
  <si>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</si>
  <si>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</si>
  <si>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</si>
  <si>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</si>
  <si>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</si>
  <si>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</si>
  <si>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</si>
  <si>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</si>
  <si>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</si>
  <si>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</si>
  <si>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</si>
  <si>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</si>
  <si>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</si>
  <si>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</si>
  <si>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</si>
  <si>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</si>
  <si>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</si>
  <si>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</si>
  <si>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</si>
  <si>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</si>
  <si>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</si>
  <si>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</si>
  <si>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</si>
  <si>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</si>
  <si>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</si>
  <si>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</si>
  <si>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</si>
  <si>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</si>
  <si>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</si>
  <si>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</si>
  <si>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</si>
  <si>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</si>
  <si>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</si>
  <si>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</si>
  <si>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</si>
  <si>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</si>
  <si>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</si>
  <si>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</si>
  <si>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</si>
  <si>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</si>
  <si>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</si>
  <si>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</si>
  <si>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</si>
  <si>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</si>
  <si>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</si>
  <si>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</si>
  <si>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</si>
  <si>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</si>
  <si>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</si>
  <si>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</si>
  <si>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</si>
  <si>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</si>
  <si>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</si>
  <si>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</si>
  <si>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</si>
  <si>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</si>
  <si>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</si>
  <si>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</si>
  <si>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</si>
  <si>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</si>
  <si>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</si>
  <si>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</si>
  <si>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</si>
  <si>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</si>
  <si>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</si>
  <si>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</si>
  <si>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</si>
  <si>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</si>
  <si>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</si>
  <si>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</si>
  <si>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</si>
  <si>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</si>
  <si>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</si>
  <si>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</si>
  <si>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</si>
  <si>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</si>
  <si>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</si>
  <si>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</si>
  <si>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</si>
  <si>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</si>
  <si>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</si>
  <si>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</si>
  <si>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</si>
  <si>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</si>
  <si>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</si>
  <si>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</si>
  <si>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</si>
  <si>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</si>
  <si>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</si>
  <si>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</si>
  <si>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</si>
  <si>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</si>
  <si>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</si>
  <si>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</si>
  <si>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</si>
  <si>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</si>
  <si>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</si>
  <si>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</si>
  <si>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</si>
  <si>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</si>
  <si>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</si>
  <si>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</si>
  <si>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</si>
  <si>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</si>
  <si>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</si>
  <si>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</si>
  <si>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</si>
  <si>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</si>
  <si>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</si>
  <si>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</si>
  <si>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</si>
  <si>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</si>
  <si>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</si>
  <si>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</si>
  <si>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</si>
  <si>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</si>
  <si>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</si>
  <si>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</si>
  <si>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</si>
  <si>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</si>
  <si>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</si>
  <si>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</si>
  <si>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</si>
  <si>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</si>
  <si>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</si>
  <si>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</si>
  <si>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</si>
  <si>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</si>
  <si>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</si>
  <si>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</si>
  <si>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</si>
  <si>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</si>
  <si>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</si>
  <si>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</si>
  <si>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</si>
  <si>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</si>
  <si>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</si>
  <si>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</si>
  <si>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</si>
  <si>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</si>
  <si>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</si>
  <si>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</si>
  <si>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</si>
  <si>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</si>
  <si>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</si>
  <si>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</si>
  <si>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</si>
  <si>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</si>
  <si>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</si>
  <si>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</si>
  <si>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</si>
  <si>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</si>
  <si>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</si>
  <si>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</si>
  <si>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</si>
  <si>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</si>
  <si>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</si>
  <si>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</si>
  <si>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</si>
  <si>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</si>
  <si>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</si>
  <si>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</si>
  <si>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</si>
  <si>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</si>
  <si>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</si>
  <si>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</si>
  <si>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</si>
  <si>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</si>
  <si>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</si>
  <si>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</si>
  <si>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</si>
  <si>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</si>
  <si>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</si>
  <si>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</si>
  <si>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</si>
  <si>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</si>
  <si>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</si>
  <si>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</si>
  <si>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</si>
  <si>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</si>
  <si>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</si>
  <si>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</si>
  <si>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</si>
  <si>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</si>
  <si>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</si>
  <si>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</si>
  <si>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</si>
  <si>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</si>
  <si>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</si>
  <si>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</si>
  <si>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</si>
  <si>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</si>
  <si>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</si>
  <si>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</si>
  <si>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</si>
  <si>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</si>
  <si>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</si>
  <si>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</si>
  <si>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</si>
  <si>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</si>
  <si>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</si>
  <si>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</si>
  <si>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</si>
  <si>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</si>
  <si>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</si>
  <si>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</si>
  <si>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</si>
  <si>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</si>
  <si>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</si>
  <si>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</si>
  <si>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</si>
  <si>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</si>
  <si>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</si>
  <si>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</si>
  <si>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</si>
  <si>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</si>
  <si>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</si>
  <si>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</si>
  <si>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</si>
  <si>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</si>
  <si>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</si>
  <si>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</si>
  <si>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</si>
  <si>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</si>
  <si>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</si>
  <si>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</si>
  <si>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</si>
  <si>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</si>
  <si>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</si>
  <si>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</si>
  <si>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</si>
  <si>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</si>
  <si>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</si>
  <si>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</si>
  <si>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</si>
  <si>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</si>
  <si>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</si>
  <si>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</si>
  <si>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</si>
  <si>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</si>
  <si>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</si>
  <si>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</si>
  <si>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</si>
  <si>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</si>
  <si>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</si>
  <si>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</si>
  <si>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</si>
  <si>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</si>
  <si>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</si>
  <si>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</si>
  <si>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</si>
  <si>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</si>
  <si>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</si>
  <si>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</si>
  <si>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</si>
  <si>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</si>
  <si>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</si>
  <si>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</si>
  <si>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</si>
  <si>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</si>
  <si>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</si>
  <si>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</si>
  <si>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</si>
  <si>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</si>
  <si>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</si>
  <si>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</si>
  <si>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</si>
  <si>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</si>
  <si>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</si>
  <si>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</si>
  <si>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</si>
  <si>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</si>
  <si>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</si>
  <si>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</si>
  <si>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</si>
  <si>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</si>
  <si>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</si>
  <si>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</si>
  <si>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</si>
  <si>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</si>
  <si>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</si>
  <si>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</si>
  <si>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</si>
  <si>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</si>
  <si>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</si>
  <si>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</si>
  <si>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</si>
  <si>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</si>
  <si>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</si>
  <si>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</si>
  <si>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</si>
  <si>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</si>
  <si>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</si>
  <si>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</si>
  <si>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</si>
  <si>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</si>
  <si>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</si>
  <si>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</si>
  <si>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</si>
  <si>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</si>
  <si>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</si>
  <si>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</si>
  <si>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</si>
  <si>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</si>
  <si>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</si>
  <si>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</si>
  <si>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</si>
  <si>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</si>
  <si>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</si>
  <si>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</si>
  <si>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</si>
  <si>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</si>
  <si>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</si>
  <si>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</si>
  <si>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</si>
  <si>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</si>
  <si>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</si>
  <si>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</si>
  <si>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</si>
  <si>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</si>
  <si>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</si>
  <si>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</si>
  <si>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</si>
  <si>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</si>
  <si>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</si>
  <si>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</si>
  <si>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</si>
  <si>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</si>
  <si>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</si>
  <si>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</si>
  <si>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</si>
  <si>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</si>
  <si>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</si>
  <si>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</si>
  <si>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</si>
  <si>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</si>
  <si>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</si>
  <si>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</si>
  <si>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</si>
  <si>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</si>
  <si>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</si>
  <si>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</si>
  <si>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</si>
  <si>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</si>
  <si>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</si>
  <si>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</si>
  <si>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</si>
  <si>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</si>
  <si>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</si>
  <si>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</si>
  <si>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</si>
  <si>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</si>
  <si>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</si>
  <si>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</si>
  <si>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</si>
  <si>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</si>
  <si>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</si>
  <si>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</si>
  <si>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</si>
  <si>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</si>
  <si>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</si>
  <si>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</si>
  <si>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</si>
  <si>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</si>
  <si>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</si>
  <si>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</si>
  <si>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</si>
  <si>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</si>
  <si>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</si>
  <si>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</si>
  <si>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</si>
  <si>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</si>
  <si>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</si>
  <si>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</si>
  <si>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</si>
  <si>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</si>
  <si>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</si>
  <si>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</si>
  <si>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</si>
  <si>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</si>
  <si>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</si>
  <si>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</si>
  <si>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</si>
  <si>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</si>
  <si>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</si>
  <si>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</si>
  <si>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</si>
  <si>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</si>
  <si>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</si>
  <si>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</si>
  <si>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</si>
  <si>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</si>
  <si>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</si>
  <si>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</si>
  <si>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</si>
  <si>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</si>
  <si>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</si>
  <si>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</si>
  <si>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</si>
  <si>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</si>
  <si>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</si>
  <si>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</si>
  <si>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</si>
  <si>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</si>
  <si>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</si>
  <si>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</si>
  <si>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</si>
  <si>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</si>
  <si>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</si>
  <si>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</si>
  <si>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</si>
  <si>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</si>
  <si>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</si>
  <si>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</si>
  <si>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</si>
  <si>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</si>
  <si>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</si>
  <si>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</si>
  <si>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</si>
  <si>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</si>
  <si>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</si>
  <si>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</si>
  <si>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</si>
  <si>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</si>
  <si>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</si>
  <si>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</si>
  <si>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</si>
  <si>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</si>
  <si>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</si>
  <si>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</si>
  <si>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</si>
  <si>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</si>
  <si>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</si>
  <si>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</si>
  <si>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</si>
  <si>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</si>
  <si>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</si>
  <si>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</si>
  <si>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</si>
  <si>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</si>
  <si>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</si>
  <si>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</si>
  <si>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</si>
  <si>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</si>
  <si>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</si>
  <si>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</si>
  <si>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</si>
  <si>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</si>
  <si>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</si>
  <si>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</si>
  <si>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</si>
  <si>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</si>
  <si>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</si>
  <si>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</si>
  <si>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</si>
  <si>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</si>
  <si>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</si>
  <si>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</si>
  <si>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</si>
  <si>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</si>
  <si>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</si>
  <si>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</si>
  <si>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</si>
  <si>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</si>
  <si>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</si>
  <si>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</si>
  <si>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</si>
  <si>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</si>
  <si>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</si>
  <si>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</si>
  <si>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</si>
  <si>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</si>
  <si>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</si>
  <si>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</si>
  <si>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</si>
  <si>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</si>
  <si>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</si>
  <si>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</si>
  <si>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</si>
  <si>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</si>
  <si>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</si>
  <si>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</si>
  <si>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</si>
  <si>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</si>
  <si>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</si>
  <si>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</si>
  <si>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</si>
  <si>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</si>
  <si>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</si>
  <si>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</si>
  <si>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</si>
  <si>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</si>
  <si>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</si>
  <si>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</si>
  <si>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</si>
  <si>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</si>
  <si>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</si>
  <si>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</si>
  <si>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</si>
  <si>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</si>
  <si>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</si>
  <si>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</si>
  <si>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</si>
  <si>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</si>
  <si>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</si>
  <si>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</si>
  <si>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</si>
  <si>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</si>
  <si>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</si>
  <si>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</si>
  <si>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</si>
  <si>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</si>
  <si>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</si>
  <si>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</si>
  <si>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</si>
  <si>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</si>
  <si>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</si>
  <si>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</si>
  <si>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</si>
  <si>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</si>
  <si>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</si>
  <si>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</si>
  <si>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</si>
  <si>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</si>
  <si>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</si>
  <si>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</si>
  <si>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</si>
  <si>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</si>
  <si>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</si>
  <si>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</si>
  <si>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</si>
  <si>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</si>
  <si>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</si>
  <si>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</si>
  <si>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</si>
  <si>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</si>
  <si>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</si>
  <si>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</si>
  <si>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</si>
  <si>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</si>
  <si>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</si>
  <si>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</si>
  <si>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</si>
  <si>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</si>
  <si>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</si>
  <si>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</si>
  <si>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</si>
  <si>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</si>
  <si>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</si>
  <si>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</si>
  <si>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</si>
  <si>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</si>
  <si>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</si>
  <si>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</si>
  <si>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</si>
  <si>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</si>
  <si>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</si>
  <si>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</si>
  <si>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</si>
  <si>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</si>
  <si>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</si>
  <si>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</si>
  <si>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</si>
  <si>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</si>
  <si>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</si>
  <si>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</si>
  <si>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</si>
  <si>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</si>
  <si>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</si>
  <si>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</si>
  <si>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</si>
  <si>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</si>
  <si>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</si>
  <si>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</si>
  <si>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</si>
  <si>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</si>
  <si>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</si>
  <si>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</si>
  <si>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</si>
  <si>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</si>
  <si>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</si>
  <si>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</si>
  <si>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</si>
  <si>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</si>
  <si>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</si>
  <si>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</si>
  <si>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</si>
  <si>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</si>
  <si>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</si>
  <si>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</si>
  <si>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</si>
  <si>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</si>
  <si>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</si>
  <si>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</si>
  <si>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</si>
  <si>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</si>
  <si>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</si>
  <si>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</si>
  <si>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</si>
  <si>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</si>
  <si>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</si>
  <si>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</si>
  <si>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</si>
  <si>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</si>
  <si>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</si>
  <si>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</si>
  <si>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</si>
  <si>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</si>
  <si>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</si>
  <si>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</si>
  <si>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</si>
  <si>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</si>
  <si>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</si>
  <si>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</si>
  <si>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</si>
  <si>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</si>
  <si>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</si>
  <si>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</si>
  <si>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</si>
  <si>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</si>
  <si>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</si>
  <si>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</si>
  <si>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</si>
  <si>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</si>
  <si>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</si>
  <si>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</si>
  <si>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</si>
  <si>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</si>
  <si>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</si>
  <si>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</si>
  <si>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</si>
  <si>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</si>
  <si>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</si>
  <si>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</si>
  <si>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</si>
  <si>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</si>
  <si>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</si>
  <si>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</si>
  <si>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</si>
  <si>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</si>
  <si>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</si>
  <si>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</si>
  <si>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</si>
  <si>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</si>
  <si>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</si>
  <si>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</si>
  <si>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</si>
  <si>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</si>
  <si>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</si>
  <si>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</si>
  <si>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</si>
  <si>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</si>
  <si>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</si>
  <si>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</si>
  <si>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</si>
  <si>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</si>
  <si>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</si>
  <si>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</si>
  <si>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</si>
  <si>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</si>
  <si>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</si>
  <si>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</si>
  <si>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</si>
  <si>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</si>
  <si>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</si>
  <si>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</si>
  <si>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</si>
  <si>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</si>
  <si>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</si>
  <si>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</si>
  <si>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</si>
  <si>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</si>
  <si>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</si>
  <si>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</si>
  <si>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</si>
  <si>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</si>
  <si>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</si>
  <si>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</si>
  <si>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</si>
  <si>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</si>
  <si>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</si>
  <si>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</si>
  <si>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</si>
  <si>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</si>
  <si>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</si>
  <si>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</si>
  <si>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</si>
  <si>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</si>
  <si>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</si>
  <si>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</si>
  <si>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</si>
  <si>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</si>
  <si>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</si>
  <si>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</si>
  <si>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</si>
  <si>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</si>
  <si>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</si>
  <si>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</si>
  <si>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</si>
  <si>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</si>
  <si>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</si>
  <si>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</si>
  <si>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</si>
  <si>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</si>
  <si>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</si>
  <si>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</si>
  <si>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</si>
  <si>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</si>
  <si>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</si>
  <si>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</si>
  <si>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</si>
  <si>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</si>
  <si>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</si>
  <si>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</si>
  <si>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</si>
  <si>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</si>
  <si>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</si>
  <si>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</si>
  <si>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</si>
  <si>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</si>
  <si>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</si>
  <si>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</si>
  <si>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</si>
  <si>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</si>
  <si>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</si>
  <si>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</si>
  <si>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</si>
  <si>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</si>
  <si>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</si>
  <si>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</si>
  <si>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</si>
  <si>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</si>
  <si>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</si>
  <si>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</si>
  <si>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</si>
  <si>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</si>
  <si>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</si>
  <si>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</si>
  <si>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</si>
  <si>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</si>
  <si>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</si>
  <si>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</si>
  <si>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</si>
  <si>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</si>
  <si>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</si>
  <si>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</si>
  <si>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</si>
  <si>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</si>
  <si>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</si>
  <si>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</si>
  <si>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</si>
  <si>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</si>
  <si>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</si>
  <si>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</si>
  <si>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</si>
  <si>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</si>
  <si>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</si>
  <si>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</si>
  <si>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</si>
  <si>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</si>
  <si>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</si>
  <si>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</si>
  <si>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</si>
  <si>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</si>
  <si>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</si>
  <si>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</si>
  <si>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</si>
  <si>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</si>
  <si>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</si>
  <si>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</si>
  <si>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</si>
  <si>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</si>
  <si>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</si>
  <si>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</si>
  <si>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</si>
  <si>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</si>
  <si>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</si>
  <si>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</si>
  <si>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</si>
  <si>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</si>
  <si>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</si>
  <si>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</si>
  <si>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</si>
  <si>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</si>
  <si>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</si>
  <si>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</si>
  <si>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</si>
  <si>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</si>
  <si>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</si>
  <si>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</si>
  <si>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</si>
  <si>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</si>
  <si>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</si>
  <si>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</si>
  <si>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</si>
  <si>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</si>
  <si>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</si>
  <si>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</si>
  <si>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</si>
  <si>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</si>
  <si>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</si>
  <si>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</si>
  <si>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</si>
  <si>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</si>
  <si>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</si>
  <si>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</si>
  <si>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</si>
  <si>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</si>
  <si>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</si>
  <si>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</si>
  <si>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</si>
  <si>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</si>
  <si>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</si>
  <si>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</si>
  <si>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</si>
  <si>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</si>
  <si>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</si>
  <si>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</si>
  <si>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</si>
  <si>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</si>
  <si>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</si>
  <si>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</si>
  <si>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</si>
  <si>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</si>
  <si>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</si>
  <si>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</si>
  <si>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</si>
  <si>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</si>
  <si>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</si>
  <si>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</si>
  <si>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</si>
  <si>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</si>
  <si>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</si>
  <si>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</si>
  <si>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</si>
  <si>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</si>
  <si>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</si>
  <si>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</si>
  <si>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</si>
  <si>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</si>
  <si>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</si>
  <si>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</si>
  <si>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</si>
  <si>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</si>
  <si>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</si>
  <si>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</si>
  <si>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</si>
  <si>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</si>
  <si>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</si>
  <si>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</si>
  <si>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</si>
  <si>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</si>
  <si>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</si>
  <si>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</si>
  <si>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</si>
  <si>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</si>
  <si>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</si>
  <si>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</si>
  <si>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</si>
  <si>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</si>
  <si>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</si>
  <si>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</si>
  <si>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</si>
  <si>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</si>
  <si>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</si>
  <si>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</si>
  <si>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</si>
  <si>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</si>
  <si>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</si>
  <si>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</si>
  <si>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</si>
  <si>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</si>
  <si>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</si>
  <si>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</si>
  <si>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</si>
  <si>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</si>
  <si>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</si>
  <si>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</si>
  <si>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</si>
  <si>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</si>
  <si>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</si>
  <si>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</si>
  <si>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</si>
  <si>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</si>
  <si>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</si>
  <si>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</si>
  <si>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</si>
  <si>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</si>
  <si>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</si>
  <si>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</si>
  <si>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</si>
  <si>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</si>
  <si>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</si>
  <si>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</si>
  <si>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</si>
  <si>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</si>
  <si>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</si>
  <si>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</si>
  <si>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</si>
  <si>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</si>
  <si>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</si>
  <si>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</si>
  <si>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</si>
  <si>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</si>
  <si>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</si>
  <si>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</si>
  <si>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</si>
  <si>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</si>
  <si>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</si>
  <si>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</si>
  <si>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</si>
  <si>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</si>
  <si>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</si>
  <si>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</si>
  <si>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</si>
  <si>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</si>
  <si>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</si>
  <si>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</si>
  <si>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</si>
  <si>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</si>
  <si>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</si>
  <si>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</si>
  <si>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</si>
  <si>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</si>
  <si>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</si>
  <si>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</si>
  <si>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</si>
  <si>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</si>
  <si>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</si>
  <si>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</si>
  <si>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</si>
  <si>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</si>
  <si>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</si>
  <si>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</si>
  <si>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</si>
  <si>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</si>
  <si>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</si>
  <si>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</si>
  <si>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</si>
  <si>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</si>
  <si>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</si>
  <si>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</si>
  <si>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</si>
  <si>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</si>
  <si>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</si>
  <si>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</si>
  <si>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</si>
  <si>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</si>
  <si>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</si>
  <si>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</si>
  <si>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</si>
  <si>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</si>
  <si>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</si>
  <si>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</si>
  <si>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</si>
  <si>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</si>
  <si>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</si>
  <si>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</si>
  <si>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</si>
  <si>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</si>
  <si>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</si>
  <si>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</si>
  <si>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</si>
  <si>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</si>
  <si>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</si>
  <si>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</si>
  <si>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</si>
  <si>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</si>
  <si>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</si>
  <si>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</si>
  <si>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</si>
  <si>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</si>
  <si>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</si>
  <si>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</si>
  <si>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</si>
  <si>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</si>
  <si>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</si>
  <si>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</si>
  <si>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</si>
  <si>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</si>
  <si>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</si>
  <si>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</si>
  <si>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</si>
  <si>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</si>
  <si>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</si>
  <si>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</si>
  <si>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</si>
  <si>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</si>
  <si>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</si>
  <si>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</si>
  <si>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</si>
  <si>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</si>
  <si>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</si>
  <si>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</si>
  <si>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</si>
  <si>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</si>
  <si>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</si>
  <si>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</si>
  <si>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</si>
  <si>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</si>
  <si>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</si>
  <si>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</si>
  <si>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</si>
  <si>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</si>
  <si>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</si>
  <si>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</si>
  <si>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</si>
  <si>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</si>
  <si>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</si>
  <si>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</si>
  <si>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</si>
  <si>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</si>
  <si>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</si>
  <si>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</si>
  <si>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</si>
  <si>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</si>
  <si>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</si>
  <si>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</si>
  <si>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</si>
  <si>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</si>
  <si>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</si>
  <si>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</si>
  <si>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</si>
  <si>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</si>
  <si>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</si>
  <si>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</si>
  <si>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</si>
  <si>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</si>
  <si>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</si>
  <si>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</si>
  <si>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</si>
  <si>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</si>
  <si>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</si>
  <si>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</si>
  <si>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</si>
  <si>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</si>
  <si>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</si>
  <si>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</si>
  <si>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</si>
  <si>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</si>
  <si>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</si>
  <si>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</si>
  <si>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</si>
  <si>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</si>
  <si>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</si>
  <si>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</si>
  <si>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</si>
  <si>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</si>
  <si>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</si>
  <si>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</si>
  <si>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</si>
  <si>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</si>
  <si>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</si>
  <si>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</si>
  <si>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</si>
  <si>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</si>
  <si>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</si>
  <si>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</si>
  <si>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</si>
  <si>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</si>
  <si>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</si>
  <si>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</si>
  <si>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</si>
  <si>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</si>
  <si>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</si>
  <si>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</si>
  <si>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</si>
  <si>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</si>
  <si>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</si>
  <si>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</si>
  <si>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</si>
  <si>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</si>
  <si>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</si>
  <si>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</si>
  <si>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</si>
  <si>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</si>
  <si>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</si>
  <si>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</si>
  <si>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</si>
  <si>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</si>
  <si>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</si>
  <si>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</si>
  <si>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</si>
  <si>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</si>
  <si>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</si>
  <si>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</si>
  <si>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</si>
  <si>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</si>
  <si>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</si>
  <si>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</si>
  <si>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</si>
  <si>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</si>
  <si>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</si>
  <si>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</si>
  <si>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</si>
  <si>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</si>
  <si>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</si>
  <si>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</si>
  <si>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</si>
  <si>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</si>
  <si>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</si>
  <si>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</si>
  <si>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</si>
  <si>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</si>
  <si>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</si>
  <si>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</si>
  <si>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</si>
  <si>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</si>
  <si>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</si>
  <si>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</si>
  <si>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</si>
  <si>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</si>
  <si>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</si>
  <si>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</si>
  <si>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</si>
  <si>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</si>
  <si>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</si>
  <si>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</si>
  <si>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</si>
  <si>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</si>
  <si>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</si>
  <si>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</si>
  <si>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</si>
  <si>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</si>
  <si>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</si>
  <si>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</si>
  <si>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</si>
  <si>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</si>
  <si>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</si>
  <si>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</si>
  <si>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</si>
  <si>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</si>
  <si>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</si>
  <si>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</si>
  <si>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</si>
  <si>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</si>
  <si>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</si>
  <si>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</si>
  <si>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</si>
  <si>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</si>
  <si>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</si>
  <si>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</si>
  <si>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</si>
  <si>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</si>
  <si>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</si>
  <si>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</si>
  <si>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</si>
  <si>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</si>
  <si>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</si>
  <si>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</si>
  <si>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</si>
  <si>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</si>
  <si>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</si>
  <si>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</si>
  <si>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</si>
  <si>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</si>
  <si>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</si>
  <si>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</si>
  <si>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</si>
  <si>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</si>
  <si>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</si>
  <si>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</si>
  <si>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</si>
  <si>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</si>
  <si>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</si>
  <si>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</si>
  <si>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</si>
  <si>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</si>
  <si>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</si>
  <si>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</si>
  <si>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</si>
  <si>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</si>
  <si>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</si>
  <si>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</si>
  <si>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</si>
  <si>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</si>
  <si>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</si>
  <si>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</si>
  <si>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</si>
  <si>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</si>
  <si>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</si>
  <si>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</si>
  <si>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</si>
  <si>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</si>
  <si>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</si>
  <si>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</si>
  <si>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</si>
  <si>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</si>
  <si>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</si>
  <si>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</si>
  <si>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</si>
  <si>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</si>
  <si>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</si>
  <si>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</si>
  <si>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</si>
  <si>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</si>
  <si>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</si>
  <si>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</si>
  <si>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</si>
  <si>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</si>
  <si>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</si>
  <si>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</si>
  <si>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</si>
  <si>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</si>
  <si>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</si>
  <si>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</si>
  <si>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</si>
  <si>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</si>
  <si>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</si>
  <si>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</si>
  <si>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</si>
  <si>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</si>
  <si>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</si>
  <si>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</si>
  <si>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</si>
  <si>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</si>
  <si>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</si>
  <si>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</si>
  <si>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</si>
  <si>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</si>
  <si>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</si>
  <si>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</si>
  <si>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</si>
  <si>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</si>
  <si>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</si>
  <si>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</si>
  <si>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</si>
  <si>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</si>
  <si>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</si>
  <si>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</si>
  <si>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</si>
  <si>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</si>
  <si>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</si>
  <si>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</si>
  <si>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</si>
  <si>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</si>
  <si>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</si>
  <si>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</si>
  <si>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</si>
  <si>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</si>
  <si>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</si>
  <si>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</si>
  <si>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</si>
  <si>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</si>
  <si>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</si>
  <si>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</si>
  <si>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</si>
  <si>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</si>
  <si>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</si>
  <si>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</si>
  <si>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</si>
  <si>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</si>
  <si>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</si>
  <si>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</si>
  <si>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</si>
  <si>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</si>
  <si>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</si>
  <si>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</si>
  <si>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</si>
  <si>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</si>
  <si>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</si>
  <si>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</si>
  <si>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</si>
  <si>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</si>
  <si>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</si>
  <si>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</si>
  <si>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</si>
  <si>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</si>
  <si>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</si>
  <si>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</si>
  <si>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</si>
  <si>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</si>
  <si>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</si>
  <si>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</si>
  <si>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</si>
  <si>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</si>
  <si>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</si>
  <si>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</si>
  <si>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</si>
  <si>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</si>
  <si>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</si>
  <si>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</si>
  <si>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</si>
  <si>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</si>
  <si>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</si>
  <si>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</si>
  <si>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</si>
  <si>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</si>
  <si>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</si>
  <si>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</si>
  <si>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</si>
  <si>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</si>
  <si>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</si>
  <si>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</si>
  <si>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</si>
  <si>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</si>
  <si>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</si>
  <si>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</si>
  <si>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</si>
  <si>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</si>
  <si>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</si>
  <si>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</si>
  <si>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</si>
  <si>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</si>
  <si>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</si>
  <si>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</si>
  <si>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</si>
  <si>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</si>
  <si>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</si>
  <si>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</si>
  <si>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</si>
  <si>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</si>
  <si>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</si>
  <si>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</si>
  <si>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</si>
  <si>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</si>
  <si>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</si>
  <si>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</si>
  <si>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</si>
  <si>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</si>
  <si>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</si>
  <si>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</si>
  <si>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</si>
  <si>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</si>
  <si>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</si>
  <si>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</si>
  <si>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</si>
  <si>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</si>
  <si>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</si>
  <si>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</si>
  <si>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</si>
  <si>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</si>
  <si>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</si>
  <si>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</si>
  <si>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</si>
  <si>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</si>
  <si>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</si>
  <si>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</si>
  <si>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</si>
  <si>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</si>
  <si>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</si>
  <si>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</si>
  <si>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</si>
  <si>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</si>
  <si>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</si>
  <si>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</si>
  <si>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</si>
  <si>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</si>
  <si>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</si>
  <si>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</si>
  <si>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</si>
  <si>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</si>
  <si>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</si>
  <si>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</si>
  <si>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</si>
  <si>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</si>
  <si>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</si>
  <si>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</si>
  <si>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</si>
  <si>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</si>
  <si>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</si>
  <si>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</si>
  <si>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</si>
  <si>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</si>
  <si>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</si>
  <si>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</si>
  <si>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</si>
  <si>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</si>
  <si>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</si>
  <si>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</si>
  <si>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</si>
  <si>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</si>
  <si>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</si>
  <si>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</si>
  <si>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</si>
  <si>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</si>
  <si>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</si>
  <si>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</si>
  <si>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</si>
  <si>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</si>
  <si>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</si>
  <si>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</si>
  <si>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</si>
  <si>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</si>
  <si>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</si>
  <si>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</si>
  <si>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</si>
  <si>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</si>
  <si>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</si>
  <si>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</si>
  <si>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</si>
  <si>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</si>
  <si>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</si>
  <si>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</si>
  <si>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</si>
  <si>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</si>
  <si>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</si>
  <si>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</si>
  <si>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</si>
  <si>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</si>
  <si>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</si>
  <si>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</si>
  <si>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</si>
  <si>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</si>
  <si>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</si>
  <si>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</si>
  <si>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</si>
  <si>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</si>
  <si>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</si>
  <si>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</si>
  <si>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</si>
  <si>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</si>
  <si>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</si>
  <si>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</si>
  <si>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</si>
  <si>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</si>
  <si>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</si>
  <si>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</si>
  <si>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</si>
  <si>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</si>
  <si>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</si>
  <si>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</si>
  <si>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</si>
  <si>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</si>
  <si>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</si>
  <si>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</si>
  <si>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</si>
  <si>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</si>
  <si>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</si>
  <si>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</si>
  <si>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</si>
  <si>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</si>
  <si>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</si>
  <si>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</si>
  <si>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</si>
  <si>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</si>
  <si>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</si>
  <si>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</si>
  <si>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</si>
  <si>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</si>
  <si>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</si>
  <si>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</si>
  <si>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</si>
  <si>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</si>
  <si>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</si>
  <si>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</si>
  <si>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</si>
  <si>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</si>
  <si>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</si>
  <si>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</si>
  <si>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</si>
  <si>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</si>
  <si>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</si>
  <si>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</si>
  <si>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</si>
  <si>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</si>
  <si>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</si>
  <si>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</si>
  <si>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</si>
  <si>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</si>
  <si>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</si>
  <si>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</si>
  <si>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</si>
  <si>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</si>
  <si>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</si>
  <si>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</si>
  <si>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</si>
  <si>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</si>
  <si>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</si>
  <si>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</si>
  <si>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</si>
  <si>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</si>
  <si>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</si>
  <si>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</si>
  <si>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</si>
  <si>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</si>
  <si>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</si>
  <si>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</si>
  <si>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</si>
  <si>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</si>
  <si>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</si>
  <si>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</si>
  <si>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</si>
  <si>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</si>
  <si>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</si>
  <si>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</si>
  <si>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</si>
  <si>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</si>
  <si>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</si>
  <si>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</si>
  <si>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</si>
  <si>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</si>
  <si>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</si>
  <si>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</si>
  <si>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</si>
  <si>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</si>
  <si>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</si>
  <si>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</si>
  <si>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</si>
  <si>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</si>
  <si>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</si>
  <si>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</si>
  <si>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</si>
  <si>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</si>
  <si>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</si>
  <si>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</si>
  <si>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</si>
  <si>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</si>
  <si>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</si>
  <si>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</si>
  <si>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</si>
  <si>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</si>
  <si>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</si>
  <si>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</si>
  <si>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</si>
  <si>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</si>
  <si>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</si>
  <si>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</si>
  <si>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</si>
  <si>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</si>
  <si>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</si>
  <si>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</si>
  <si>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</si>
  <si>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</si>
  <si>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</si>
  <si>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</si>
  <si>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</si>
  <si>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</si>
  <si>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</si>
  <si>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</si>
  <si>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</si>
  <si>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</si>
  <si>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</si>
  <si>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</si>
  <si>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</si>
  <si>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</si>
  <si>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</si>
  <si>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</si>
  <si>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</si>
  <si>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</si>
  <si>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</si>
  <si>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</si>
  <si>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</si>
  <si>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</si>
  <si>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</si>
  <si>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</si>
  <si>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</si>
  <si>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</si>
  <si>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</si>
  <si>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</si>
  <si>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</si>
  <si>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</si>
  <si>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</si>
  <si>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</si>
  <si>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</si>
  <si>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</si>
  <si>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</si>
  <si>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</si>
  <si>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</si>
  <si>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</si>
  <si>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</si>
  <si>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</si>
  <si>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</si>
  <si>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</si>
  <si>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</si>
  <si>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</si>
  <si>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</si>
  <si>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</si>
  <si>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</si>
  <si>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</si>
  <si>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</si>
  <si>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</si>
  <si>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</si>
  <si>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</si>
  <si>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</si>
  <si>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</si>
  <si>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</si>
  <si>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</si>
  <si>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</si>
  <si>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</si>
  <si>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</si>
  <si>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</si>
  <si>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</si>
  <si>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</si>
  <si>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</si>
  <si>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</si>
  <si>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</si>
  <si>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</si>
  <si>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</si>
  <si>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</si>
  <si>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</si>
  <si>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</si>
  <si>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</si>
  <si>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</si>
  <si>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</si>
  <si>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</si>
  <si>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</si>
  <si>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</si>
  <si>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</si>
  <si>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</si>
  <si>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</si>
  <si>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</si>
  <si>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</si>
  <si>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</si>
  <si>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</si>
  <si>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</si>
  <si>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</si>
  <si>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</si>
  <si>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</si>
  <si>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</si>
  <si>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</si>
  <si>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</si>
  <si>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</si>
  <si>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</si>
  <si>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</si>
  <si>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</si>
  <si>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</si>
  <si>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</si>
  <si>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</si>
  <si>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</si>
  <si>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</si>
  <si>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</si>
  <si>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</si>
  <si>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</si>
  <si>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</si>
  <si>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</si>
  <si>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</si>
  <si>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</si>
  <si>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</si>
  <si>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</si>
  <si>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</si>
  <si>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</si>
  <si>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</si>
  <si>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</si>
  <si>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</si>
  <si>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</si>
  <si>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</si>
  <si>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</si>
  <si>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</si>
  <si>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</si>
  <si>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</si>
  <si>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</si>
  <si>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</si>
  <si>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</si>
  <si>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</si>
  <si>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</si>
  <si>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</si>
  <si>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</si>
  <si>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</si>
  <si>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</si>
  <si>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</si>
  <si>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</si>
  <si>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</si>
  <si>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</si>
  <si>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</si>
  <si>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</si>
  <si>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</si>
  <si>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</si>
  <si>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</si>
  <si>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</si>
  <si>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</si>
  <si>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</si>
  <si>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</si>
  <si>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</si>
  <si>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</si>
  <si>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</si>
  <si>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</si>
  <si>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</si>
  <si>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</si>
  <si>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</si>
  <si>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</si>
  <si>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</si>
  <si>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</si>
  <si>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</si>
  <si>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</si>
  <si>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</si>
  <si>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</si>
  <si>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</si>
  <si>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</si>
  <si>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</si>
  <si>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</si>
  <si>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</si>
  <si>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</si>
  <si>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</si>
  <si>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</si>
  <si>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</si>
  <si>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</si>
  <si>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</si>
  <si>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</si>
  <si>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</si>
  <si>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</si>
  <si>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</si>
  <si>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</si>
  <si>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</si>
  <si>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</si>
  <si>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</si>
  <si>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</si>
  <si>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</si>
  <si>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</si>
  <si>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</si>
  <si>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</si>
  <si>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</si>
  <si>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</si>
  <si>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</si>
  <si>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</si>
  <si>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</si>
  <si>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</si>
  <si>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</si>
  <si>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</si>
  <si>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</si>
  <si>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</si>
  <si>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</si>
  <si>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</si>
  <si>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</si>
  <si>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</si>
  <si>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</si>
  <si>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</si>
  <si>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</si>
  <si>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</si>
  <si>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</si>
  <si>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</si>
  <si>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</si>
  <si>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</si>
  <si>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</si>
  <si>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</si>
  <si>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</si>
  <si>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</si>
  <si>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</si>
  <si>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</si>
  <si>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</si>
  <si>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</si>
  <si>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</si>
  <si>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</si>
  <si>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</si>
  <si>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</si>
  <si>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</si>
  <si>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</si>
  <si>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</si>
  <si>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</si>
  <si>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</si>
  <si>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</si>
  <si>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</si>
  <si>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</si>
  <si>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</si>
  <si>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</si>
  <si>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</si>
  <si>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</si>
  <si>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</si>
  <si>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</si>
  <si>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</si>
  <si>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</si>
  <si>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</si>
  <si>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</si>
  <si>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</si>
  <si>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</si>
  <si>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</si>
  <si>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</si>
  <si>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</si>
  <si>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</si>
  <si>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</si>
  <si>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</si>
  <si>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</si>
  <si>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</si>
  <si>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</si>
  <si>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</si>
  <si>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</si>
  <si>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</si>
  <si>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</si>
  <si>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</si>
  <si>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</si>
  <si>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</si>
  <si>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</si>
  <si>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</si>
  <si>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</si>
  <si>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</si>
  <si>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</si>
  <si>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</si>
  <si>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</si>
  <si>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</si>
  <si>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</si>
  <si>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</si>
  <si>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</si>
  <si>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</si>
  <si>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</si>
  <si>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</si>
  <si>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</si>
  <si>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</si>
  <si>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</si>
  <si>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</si>
  <si>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</si>
  <si>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</si>
  <si>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</si>
  <si>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</si>
  <si>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</si>
  <si>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</si>
  <si>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</si>
  <si>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</si>
  <si>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</si>
  <si>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</si>
  <si>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</si>
  <si>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</si>
  <si>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</si>
  <si>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</si>
  <si>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</si>
  <si>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</si>
  <si>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</si>
  <si>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</si>
  <si>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</si>
  <si>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</si>
  <si>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</si>
  <si>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</si>
  <si>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</si>
  <si>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</si>
  <si>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</si>
  <si>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</si>
  <si>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</si>
  <si>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</si>
  <si>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</si>
  <si>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</si>
  <si>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</si>
  <si>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</si>
  <si>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</si>
  <si>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</si>
  <si>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</si>
  <si>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</si>
  <si>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</si>
  <si>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</si>
  <si>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</si>
  <si>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</si>
  <si>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</si>
  <si>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</si>
  <si>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</si>
  <si>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</si>
  <si>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</si>
  <si>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</si>
  <si>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</si>
  <si>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</si>
  <si>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</si>
  <si>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</si>
  <si>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</si>
  <si>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</si>
  <si>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</si>
  <si>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</si>
  <si>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</si>
  <si>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</si>
  <si>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</si>
  <si>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</si>
  <si>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</si>
  <si>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</si>
  <si>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</si>
  <si>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</si>
  <si>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</si>
  <si>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</si>
  <si>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</si>
  <si>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</si>
  <si>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</si>
  <si>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</si>
  <si>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</si>
  <si>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</si>
  <si>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</si>
  <si>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</si>
  <si>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</si>
  <si>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</si>
  <si>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</si>
  <si>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</si>
  <si>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</si>
  <si>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</si>
  <si>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</si>
  <si>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</si>
  <si>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</si>
  <si>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</si>
  <si>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</si>
  <si>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</si>
  <si>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</si>
  <si>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</si>
  <si>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</si>
  <si>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</si>
  <si>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</si>
  <si>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</si>
  <si>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</si>
  <si>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</si>
  <si>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</si>
  <si>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</si>
  <si>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</si>
  <si>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</si>
  <si>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</si>
  <si>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</si>
  <si>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</si>
  <si>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</si>
  <si>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</si>
  <si>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</si>
  <si>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</si>
  <si>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</si>
  <si>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</si>
  <si>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</si>
  <si>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</si>
  <si>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</si>
  <si>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</si>
  <si>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</si>
  <si>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</si>
  <si>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</si>
  <si>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</si>
  <si>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</si>
  <si>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</si>
  <si>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</si>
  <si>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</si>
  <si>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</si>
  <si>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</si>
  <si>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</si>
  <si>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</si>
  <si>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</si>
  <si>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</si>
  <si>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</si>
  <si>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</si>
  <si>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</si>
  <si>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</si>
  <si>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</si>
  <si>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</si>
  <si>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</si>
  <si>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</si>
  <si>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</si>
  <si>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</si>
  <si>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</si>
  <si>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</si>
  <si>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</si>
  <si>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</si>
  <si>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</si>
  <si>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</si>
  <si>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</si>
  <si>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</si>
  <si>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</si>
  <si>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</si>
  <si>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</si>
  <si>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</si>
  <si>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</si>
  <si>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</si>
  <si>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</si>
  <si>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</si>
  <si>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</si>
  <si>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</si>
  <si>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</si>
  <si>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</si>
  <si>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</si>
  <si>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</si>
  <si>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</si>
  <si>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</si>
  <si>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</si>
  <si>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</si>
  <si>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</si>
  <si>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</si>
  <si>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</si>
  <si>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</si>
  <si>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</si>
  <si>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</si>
  <si>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</si>
  <si>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</si>
  <si>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</si>
  <si>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</si>
  <si>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</si>
  <si>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</si>
  <si>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</si>
  <si>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</si>
  <si>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</si>
  <si>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</si>
  <si>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</si>
  <si>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</si>
  <si>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</si>
  <si>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</si>
  <si>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</si>
  <si>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</si>
  <si>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</si>
  <si>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</si>
  <si>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</si>
  <si>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</si>
  <si>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</si>
  <si>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</si>
  <si>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</si>
  <si>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</si>
  <si>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</si>
  <si>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</si>
  <si>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</si>
  <si>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</si>
  <si>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</si>
  <si>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</si>
  <si>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</si>
  <si>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</si>
  <si>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</si>
  <si>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</si>
  <si>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</si>
  <si>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</si>
  <si>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</si>
  <si>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</si>
  <si>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</si>
  <si>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</si>
  <si>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</si>
  <si>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</si>
  <si>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</si>
  <si>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</si>
  <si>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</si>
  <si>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</si>
  <si>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</si>
  <si>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</si>
  <si>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</si>
  <si>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</si>
  <si>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</si>
  <si>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</si>
  <si>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</si>
  <si>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</si>
  <si>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</si>
  <si>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</si>
  <si>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</si>
  <si>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</si>
  <si>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</si>
  <si>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</si>
  <si>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</si>
  <si>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</si>
  <si>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</si>
  <si>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</si>
  <si>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</si>
  <si>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</si>
  <si>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</si>
  <si>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</si>
  <si>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</si>
  <si>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</si>
  <si>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</si>
  <si>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</si>
  <si>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</si>
  <si>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</si>
  <si>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</si>
  <si>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</si>
  <si>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</si>
  <si>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</si>
  <si>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</si>
  <si>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</si>
  <si>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</si>
  <si>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</si>
  <si>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</si>
  <si>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</si>
  <si>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</si>
  <si>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</si>
  <si>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</si>
  <si>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</si>
  <si>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</si>
  <si>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</si>
  <si>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</si>
  <si>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</si>
  <si>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</si>
  <si>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</si>
  <si>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</si>
  <si>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</si>
  <si>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</si>
  <si>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</si>
  <si>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</si>
  <si>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</si>
  <si>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</si>
  <si>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</si>
  <si>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</si>
  <si>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</si>
  <si>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</si>
  <si>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</si>
  <si>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</si>
  <si>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</si>
  <si>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</si>
  <si>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</si>
  <si>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</si>
  <si>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</si>
  <si>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</si>
  <si>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</si>
  <si>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</si>
  <si>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</si>
  <si>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</si>
  <si>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</si>
  <si>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</si>
  <si>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</si>
  <si>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</si>
  <si>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</si>
  <si>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</si>
  <si>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</si>
  <si>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</si>
  <si>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</si>
  <si>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</si>
  <si>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</si>
  <si>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</si>
  <si>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</si>
  <si>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</si>
  <si>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</si>
  <si>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</si>
  <si>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</si>
  <si>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</si>
  <si>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</si>
  <si>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</si>
  <si>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</si>
  <si>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</si>
  <si>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</si>
  <si>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</si>
  <si>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</si>
  <si>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</si>
  <si>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</si>
  <si>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</si>
  <si>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</si>
  <si>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</si>
  <si>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</si>
  <si>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</si>
  <si>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</si>
  <si>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</si>
  <si>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</si>
  <si>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</si>
  <si>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</si>
  <si>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</si>
  <si>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</si>
  <si>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</si>
  <si>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</si>
  <si>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</si>
  <si>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</si>
  <si>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</si>
  <si>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</si>
  <si>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</si>
  <si>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</si>
  <si>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</si>
  <si>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</si>
  <si>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</si>
  <si>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</si>
  <si>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</si>
  <si>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</si>
  <si>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</si>
  <si>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</si>
  <si>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</si>
  <si>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</si>
  <si>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</si>
  <si>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</si>
  <si>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</si>
  <si>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</si>
  <si>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</si>
  <si>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</si>
  <si>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</si>
  <si>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</si>
  <si>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</si>
  <si>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</si>
  <si>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</si>
  <si>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</si>
  <si>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</si>
  <si>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</si>
  <si>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</si>
  <si>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</si>
  <si>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</si>
  <si>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</si>
  <si>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</si>
  <si>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</si>
  <si>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</si>
  <si>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</si>
  <si>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</si>
  <si>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</si>
  <si>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</si>
  <si>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</si>
  <si>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</si>
  <si>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</si>
  <si>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</si>
  <si>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</si>
  <si>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</si>
  <si>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</si>
  <si>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</si>
  <si>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</si>
  <si>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</si>
  <si>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</si>
  <si>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</si>
  <si>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</si>
  <si>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</si>
  <si>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</si>
  <si>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</si>
  <si>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</si>
  <si>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</si>
  <si>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</si>
  <si>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</si>
  <si>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</si>
  <si>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</si>
  <si>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</si>
  <si>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</si>
  <si>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</si>
  <si>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</si>
  <si>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</si>
  <si>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</si>
  <si>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</si>
  <si>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</si>
  <si>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</si>
  <si>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</si>
  <si>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</si>
  <si>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</si>
  <si>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</si>
  <si>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</si>
  <si>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</si>
  <si>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</si>
  <si>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</si>
  <si>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</si>
  <si>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</si>
  <si>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</si>
  <si>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</si>
  <si>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</si>
  <si>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</si>
  <si>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</si>
  <si>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</si>
  <si>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</si>
  <si>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</si>
  <si>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</si>
  <si>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</si>
  <si>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</si>
  <si>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</si>
  <si>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</si>
  <si>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</si>
  <si>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</si>
  <si>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</si>
  <si>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</si>
  <si>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</si>
  <si>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</si>
  <si>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</si>
  <si>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</si>
  <si>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</si>
  <si>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</si>
  <si>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</si>
  <si>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</si>
  <si>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</si>
  <si>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</si>
  <si>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</si>
  <si>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</si>
  <si>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</si>
  <si>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</si>
  <si>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</si>
  <si>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</si>
  <si>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</si>
  <si>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</si>
  <si>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</si>
  <si>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</si>
  <si>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</si>
  <si>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</si>
  <si>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</si>
  <si>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</si>
  <si>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</si>
  <si>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</si>
  <si>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</si>
  <si>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</si>
  <si>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</si>
  <si>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</si>
  <si>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</si>
  <si>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</si>
  <si>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</si>
  <si>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</si>
  <si>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</si>
  <si>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</si>
  <si>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</si>
  <si>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</si>
  <si>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</si>
  <si>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</si>
  <si>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</si>
  <si>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</si>
  <si>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</si>
  <si>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</si>
  <si>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</si>
  <si>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</si>
  <si>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</si>
  <si>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</si>
  <si>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</si>
  <si>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</si>
  <si>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</si>
  <si>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</si>
  <si>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</si>
  <si>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</si>
  <si>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</si>
  <si>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</si>
  <si>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</si>
  <si>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</si>
  <si>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</si>
  <si>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</si>
  <si>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</si>
  <si>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</si>
  <si>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</si>
  <si>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</si>
  <si>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</si>
  <si>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</si>
  <si>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</si>
  <si>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</si>
  <si>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</si>
  <si>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</si>
  <si>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</si>
  <si>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</si>
  <si>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</si>
  <si>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</si>
  <si>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</si>
  <si>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</si>
  <si>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</si>
  <si>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</si>
  <si>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</si>
  <si>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</si>
  <si>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</si>
  <si>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</si>
  <si>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</si>
  <si>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</si>
  <si>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</si>
  <si>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</si>
  <si>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</si>
  <si>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</si>
  <si>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</si>
  <si>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</si>
  <si>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</si>
  <si>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</si>
  <si>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</si>
  <si>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</si>
  <si>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</si>
  <si>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</si>
  <si>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</si>
  <si>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</si>
  <si>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</si>
  <si>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</si>
  <si>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</si>
  <si>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</si>
  <si>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</si>
  <si>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</si>
  <si>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</si>
  <si>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</si>
  <si>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</si>
  <si>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</si>
  <si>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</si>
  <si>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</si>
  <si>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</si>
  <si>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</si>
  <si>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</si>
  <si>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</si>
  <si>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</si>
  <si>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</si>
  <si>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</si>
  <si>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</si>
  <si>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</si>
  <si>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</si>
  <si>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</si>
  <si>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</si>
  <si>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</si>
  <si>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</si>
  <si>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</si>
  <si>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</si>
  <si>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</si>
  <si>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</si>
  <si>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</si>
  <si>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</si>
  <si>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</si>
  <si>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</si>
  <si>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</si>
  <si>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</si>
  <si>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</si>
  <si>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</si>
  <si>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</si>
  <si>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</si>
  <si>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</si>
  <si>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</si>
  <si>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</si>
  <si>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</si>
  <si>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</si>
  <si>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</si>
  <si>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</si>
  <si>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</si>
  <si>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</si>
  <si>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</si>
  <si>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</si>
  <si>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</si>
  <si>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</si>
  <si>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</si>
  <si>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</si>
  <si>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</si>
  <si>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</si>
  <si>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</si>
  <si>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</si>
  <si>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</si>
  <si>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</si>
  <si>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</si>
  <si>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</si>
  <si>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</si>
  <si>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</si>
  <si>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</si>
  <si>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</si>
  <si>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</si>
  <si>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</si>
  <si>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</si>
  <si>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</si>
  <si>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</si>
  <si>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</si>
  <si>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</si>
  <si>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</si>
  <si>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</si>
  <si>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</si>
  <si>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</si>
  <si>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</si>
  <si>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</si>
  <si>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</si>
  <si>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</si>
  <si>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</si>
  <si>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</si>
  <si>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</si>
  <si>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</si>
  <si>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</si>
  <si>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</si>
  <si>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</si>
  <si>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</si>
  <si>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</si>
  <si>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</si>
  <si>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</si>
  <si>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</si>
  <si>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</si>
  <si>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</si>
  <si>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</si>
  <si>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</si>
  <si>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</si>
  <si>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</si>
  <si>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</si>
  <si>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</si>
  <si>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</si>
  <si>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</si>
  <si>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</si>
  <si>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</si>
  <si>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</si>
  <si>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</si>
  <si>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</si>
  <si>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</si>
  <si>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</si>
  <si>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</si>
  <si>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</si>
  <si>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</si>
  <si>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</si>
  <si>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</si>
  <si>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</si>
  <si>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</si>
  <si>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</si>
  <si>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</si>
  <si>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</si>
  <si>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</si>
  <si>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</si>
  <si>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</si>
  <si>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</si>
  <si>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</si>
  <si>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</si>
  <si>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</si>
  <si>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</si>
  <si>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</si>
  <si>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</si>
  <si>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</si>
  <si>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</si>
  <si>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</si>
  <si>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</si>
  <si>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</si>
  <si>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</si>
  <si>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</si>
  <si>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</si>
  <si>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</si>
  <si>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</si>
  <si>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</si>
  <si>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</si>
  <si>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</si>
  <si>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</si>
  <si>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</si>
  <si>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</si>
  <si>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</si>
  <si>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</si>
  <si>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</si>
  <si>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</si>
  <si>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</si>
  <si>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</si>
  <si>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</si>
  <si>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</si>
  <si>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</si>
  <si>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</si>
  <si>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</si>
  <si>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</si>
  <si>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</si>
  <si>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</si>
  <si>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</si>
  <si>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</si>
  <si>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</si>
  <si>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</si>
  <si>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</si>
  <si>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</si>
  <si>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</si>
  <si>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</si>
  <si>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</si>
  <si>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</si>
  <si>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</si>
  <si>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</si>
  <si>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</si>
  <si>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</si>
  <si>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</si>
  <si>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</si>
  <si>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</si>
  <si>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</si>
  <si>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</si>
  <si>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</si>
  <si>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</si>
  <si>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</si>
  <si>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</si>
  <si>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</si>
  <si>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</si>
  <si>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</si>
  <si>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</si>
  <si>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</si>
  <si>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</si>
  <si>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</si>
  <si>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</si>
  <si>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</si>
  <si>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</si>
  <si>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</si>
  <si>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</si>
  <si>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</si>
  <si>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</si>
  <si>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</si>
  <si>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</si>
  <si>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</si>
  <si>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</si>
  <si>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</si>
  <si>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</si>
  <si>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</si>
  <si>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</si>
  <si>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</si>
  <si>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</si>
  <si>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</si>
  <si>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</si>
  <si>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</si>
  <si>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</si>
  <si>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</si>
  <si>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</si>
  <si>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</si>
  <si>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</si>
  <si>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</si>
  <si>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</si>
  <si>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</si>
  <si>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</si>
  <si>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</si>
  <si>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</si>
  <si>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</si>
  <si>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</si>
  <si>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</si>
  <si>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</si>
  <si>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</si>
  <si>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</si>
  <si>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</si>
  <si>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</si>
  <si>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</si>
  <si>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</si>
  <si>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</si>
  <si>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</si>
  <si>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</si>
  <si>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</si>
  <si>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</si>
  <si>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</si>
  <si>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</si>
  <si>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</si>
  <si>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</si>
  <si>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</si>
  <si>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</si>
  <si>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</si>
  <si>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</si>
  <si>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</si>
  <si>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</si>
  <si>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</si>
  <si>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</si>
  <si>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</si>
  <si>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</si>
  <si>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</si>
  <si>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</si>
  <si>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</si>
  <si>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</si>
  <si>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</si>
  <si>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</si>
  <si>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</si>
  <si>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</si>
  <si>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</si>
  <si>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</si>
  <si>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</si>
  <si>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</si>
  <si>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</si>
  <si>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</si>
  <si>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</si>
  <si>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</si>
  <si>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</si>
  <si>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</si>
  <si>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</si>
  <si>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</si>
  <si>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</si>
  <si>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</si>
  <si>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</si>
  <si>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</si>
  <si>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</si>
  <si>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</si>
  <si>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</si>
  <si>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</si>
  <si>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</si>
  <si>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</si>
  <si>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</si>
  <si>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</si>
  <si>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</si>
  <si>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</si>
  <si>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</si>
  <si>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</si>
  <si>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</si>
  <si>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</si>
  <si>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</si>
  <si>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</si>
  <si>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</si>
  <si>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</si>
  <si>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</si>
  <si>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</si>
  <si>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</si>
  <si>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</si>
  <si>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</si>
  <si>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</si>
  <si>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</si>
  <si>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</si>
  <si>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</si>
  <si>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</si>
  <si>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</si>
  <si>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</si>
  <si>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</si>
  <si>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</si>
  <si>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</si>
  <si>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</si>
  <si>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</si>
  <si>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</si>
  <si>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</si>
  <si>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</si>
  <si>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</si>
  <si>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</si>
  <si>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</si>
  <si>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</si>
  <si>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</si>
  <si>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</si>
  <si>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</si>
  <si>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</si>
  <si>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</si>
  <si>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</si>
  <si>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</si>
  <si>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</si>
  <si>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</si>
  <si>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</si>
  <si>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</si>
  <si>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</si>
  <si>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</si>
  <si>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</si>
  <si>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</si>
  <si>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</si>
  <si>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</si>
  <si>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</si>
  <si>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</si>
  <si>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</si>
  <si>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</si>
  <si>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</si>
  <si>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</si>
  <si>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</si>
  <si>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</si>
  <si>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</si>
  <si>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</si>
  <si>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</si>
  <si>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</si>
  <si>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</si>
  <si>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</si>
  <si>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</si>
  <si>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</si>
  <si>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</si>
  <si>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</si>
  <si>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</si>
  <si>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</si>
  <si>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</si>
  <si>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</si>
  <si>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</si>
  <si>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</si>
  <si>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</si>
  <si>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</si>
  <si>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</si>
  <si>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</si>
  <si>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</si>
  <si>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</si>
  <si>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</si>
  <si>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</si>
  <si>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</si>
  <si>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</si>
  <si>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</si>
  <si>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</si>
  <si>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</si>
  <si>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</si>
  <si>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</si>
  <si>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</si>
  <si>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</si>
  <si>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</si>
  <si>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</si>
  <si>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</si>
  <si>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</si>
  <si>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</si>
  <si>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</si>
  <si>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</si>
  <si>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</si>
  <si>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</si>
  <si>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</si>
  <si>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</si>
  <si>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</si>
  <si>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</si>
  <si>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</si>
  <si>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</si>
  <si>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</si>
  <si>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</si>
  <si>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</si>
  <si>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</si>
  <si>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</si>
  <si>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</si>
  <si>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</si>
  <si>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</si>
  <si>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</si>
  <si>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</si>
  <si>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</si>
  <si>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</si>
  <si>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</si>
  <si>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</si>
  <si>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</si>
  <si>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</si>
  <si>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</si>
  <si>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</si>
  <si>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</si>
  <si>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</si>
  <si>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</si>
  <si>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</si>
  <si>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</si>
  <si>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</si>
  <si>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</si>
  <si>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</si>
  <si>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</si>
  <si>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</si>
  <si>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</si>
  <si>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</si>
  <si>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</si>
  <si>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</si>
  <si>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</si>
  <si>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</si>
  <si>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</si>
  <si>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</si>
  <si>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</si>
  <si>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</si>
  <si>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</si>
  <si>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</si>
  <si>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</si>
  <si>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</si>
  <si>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</si>
  <si>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</si>
  <si>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</si>
  <si>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</si>
  <si>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</si>
  <si>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</si>
  <si>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</si>
  <si>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</si>
  <si>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</si>
  <si>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</si>
  <si>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</si>
  <si>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</si>
  <si>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</si>
  <si>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</si>
  <si>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</si>
  <si>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</si>
  <si>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</si>
  <si>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</si>
  <si>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</si>
  <si>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</si>
  <si>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</si>
  <si>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</si>
  <si>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</si>
  <si>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</si>
  <si>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</si>
  <si>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</si>
  <si>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</si>
  <si>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</si>
  <si>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</si>
  <si>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</si>
  <si>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</si>
  <si>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</si>
  <si>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</si>
  <si>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</si>
  <si>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</si>
  <si>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</si>
  <si>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</si>
  <si>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</si>
  <si>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</si>
  <si>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</si>
  <si>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</si>
  <si>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</si>
  <si>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</si>
  <si>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</si>
  <si>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</si>
  <si>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</si>
  <si>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</si>
  <si>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</si>
  <si>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</si>
  <si>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</si>
  <si>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</si>
  <si>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</si>
  <si>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</si>
  <si>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</si>
  <si>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</si>
  <si>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</si>
  <si>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</si>
  <si>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</si>
  <si>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</si>
  <si>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</si>
  <si>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</si>
  <si>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</si>
  <si>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</si>
  <si>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</si>
  <si>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</si>
  <si>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</si>
  <si>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</si>
  <si>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</si>
  <si>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</si>
  <si>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</si>
  <si>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</si>
  <si>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</si>
  <si>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</si>
  <si>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</si>
  <si>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</si>
  <si>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</si>
  <si>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</si>
  <si>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</si>
  <si>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</si>
  <si>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</si>
  <si>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</si>
  <si>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</si>
  <si>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</si>
  <si>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</si>
  <si>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</si>
  <si>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</si>
  <si>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</si>
  <si>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</si>
  <si>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</si>
  <si>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</si>
  <si>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</si>
  <si>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</si>
  <si>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</si>
  <si>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</si>
  <si>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</si>
  <si>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</si>
  <si>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</si>
  <si>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</si>
  <si>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</si>
  <si>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</si>
  <si>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</si>
  <si>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</si>
  <si>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</si>
  <si>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</si>
  <si>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</si>
  <si>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</si>
  <si>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</si>
  <si>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</si>
  <si>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</si>
  <si>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</si>
  <si>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</si>
  <si>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</si>
  <si>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</si>
  <si>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</si>
  <si>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</si>
  <si>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</si>
  <si>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</si>
  <si>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</si>
  <si>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</si>
  <si>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</si>
  <si>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</si>
  <si>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</si>
  <si>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</si>
  <si>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</si>
  <si>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</si>
  <si>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</si>
  <si>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</si>
  <si>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</si>
  <si>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</si>
  <si>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</si>
  <si>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</si>
  <si>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</si>
  <si>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</si>
  <si>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</si>
  <si>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</si>
  <si>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</si>
  <si>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</si>
  <si>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</si>
  <si>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</si>
  <si>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</si>
  <si>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</si>
  <si>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</si>
  <si>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</si>
  <si>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</si>
  <si>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</si>
  <si>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</si>
  <si>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</si>
  <si>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</si>
  <si>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</si>
  <si>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</si>
  <si>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</si>
  <si>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</si>
  <si>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</si>
  <si>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</si>
  <si>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</si>
  <si>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</si>
  <si>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</si>
  <si>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</si>
  <si>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</si>
  <si>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</si>
  <si>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</si>
  <si>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</si>
  <si>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</si>
  <si>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</si>
  <si>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</si>
  <si>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</si>
  <si>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</si>
  <si>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</si>
  <si>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</si>
  <si>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</si>
  <si>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</si>
  <si>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</si>
  <si>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</si>
  <si>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</si>
  <si>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</si>
  <si>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</si>
  <si>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</si>
  <si>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</si>
  <si>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</si>
  <si>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</si>
  <si>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</si>
  <si>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</si>
  <si>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</si>
  <si>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</si>
  <si>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</si>
  <si>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</si>
  <si>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</si>
  <si>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</si>
  <si>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</si>
  <si>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</si>
  <si>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</si>
  <si>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</si>
  <si>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</si>
  <si>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</si>
  <si>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</si>
  <si>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</si>
  <si>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</si>
  <si>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</si>
  <si>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</si>
  <si>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</si>
  <si>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</si>
  <si>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</si>
  <si>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</si>
  <si>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</si>
  <si>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</si>
  <si>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</si>
  <si>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</si>
  <si>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</si>
  <si>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</si>
  <si>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</si>
  <si>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</si>
  <si>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</si>
  <si>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</si>
  <si>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</si>
  <si>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</si>
  <si>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</si>
  <si>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</si>
  <si>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</si>
  <si>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</si>
  <si>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</si>
  <si>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</si>
  <si>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</si>
  <si>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</si>
  <si>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</si>
  <si>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</si>
  <si>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</si>
  <si>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</si>
  <si>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</si>
  <si>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</si>
  <si>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</si>
  <si>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</si>
  <si>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</si>
  <si>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</si>
  <si>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</si>
  <si>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</si>
  <si>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</si>
  <si>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</si>
  <si>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</si>
  <si>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</si>
  <si>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</si>
  <si>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</si>
  <si>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</si>
  <si>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</si>
  <si>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</si>
  <si>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</si>
  <si>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</si>
  <si>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</si>
  <si>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</si>
  <si>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</si>
  <si>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</si>
  <si>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</si>
  <si>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</si>
  <si>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</si>
  <si>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</si>
  <si>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</si>
  <si>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</si>
  <si>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</si>
  <si>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</si>
  <si>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</si>
  <si>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</si>
  <si>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</si>
  <si>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</si>
  <si>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</si>
  <si>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</si>
  <si>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</si>
  <si>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</si>
  <si>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</si>
  <si>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</si>
  <si>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</si>
  <si>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</si>
  <si>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</si>
  <si>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</si>
  <si>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</si>
  <si>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</si>
  <si>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</si>
  <si>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</si>
  <si>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</si>
  <si>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</si>
  <si>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</si>
  <si>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</si>
  <si>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</si>
  <si>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</si>
  <si>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</si>
  <si>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</si>
  <si>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</si>
  <si>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</si>
  <si>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</si>
  <si>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</si>
  <si>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</si>
  <si>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</si>
  <si>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</si>
  <si>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</si>
  <si>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</si>
  <si>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</si>
  <si>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</si>
  <si>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</si>
  <si>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</si>
  <si>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</si>
  <si>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</si>
  <si>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</si>
  <si>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</si>
  <si>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</si>
  <si>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</si>
  <si>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</si>
  <si>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</si>
  <si>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</si>
  <si>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</si>
  <si>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</si>
  <si>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</si>
  <si>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</si>
  <si>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</si>
  <si>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</si>
  <si>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</si>
  <si>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</si>
  <si>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</si>
  <si>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</si>
  <si>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</si>
  <si>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</si>
  <si>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</si>
  <si>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</si>
  <si>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</si>
  <si>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</si>
  <si>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</si>
  <si>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</si>
  <si>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</si>
  <si>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</si>
  <si>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</si>
  <si>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</si>
  <si>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</si>
  <si>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</si>
  <si>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</si>
  <si>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</si>
  <si>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</si>
  <si>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</si>
  <si>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</si>
  <si>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</si>
  <si>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</si>
  <si>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</si>
  <si>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</si>
  <si>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</si>
  <si>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</si>
  <si>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</si>
  <si>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</si>
  <si>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</si>
  <si>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</si>
  <si>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</si>
  <si>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</si>
  <si>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</si>
  <si>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</si>
  <si>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</si>
  <si>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</si>
  <si>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</si>
  <si>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</si>
  <si>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</si>
  <si>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</si>
  <si>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</si>
  <si>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</si>
  <si>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</si>
  <si>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</si>
  <si>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</si>
  <si>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</si>
  <si>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</si>
  <si>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</si>
  <si>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</si>
  <si>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</si>
  <si>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</si>
  <si>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</si>
  <si>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</si>
  <si>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</si>
  <si>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</si>
  <si>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</si>
  <si>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</si>
  <si>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</si>
  <si>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</si>
  <si>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</si>
  <si>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</si>
  <si>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</si>
  <si>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</si>
  <si>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</si>
  <si>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</si>
  <si>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</si>
  <si>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</si>
  <si>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</si>
  <si>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</si>
  <si>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</si>
  <si>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</si>
  <si>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</si>
  <si>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</si>
  <si>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</si>
  <si>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</si>
  <si>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</si>
  <si>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</si>
  <si>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</si>
  <si>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</si>
  <si>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</si>
  <si>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</si>
  <si>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</si>
  <si>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</si>
  <si>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</si>
  <si>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</si>
  <si>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</si>
  <si>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</si>
  <si>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</si>
  <si>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</si>
  <si>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</si>
  <si>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</si>
  <si>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</si>
  <si>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</si>
  <si>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</si>
  <si>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</si>
  <si>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</si>
  <si>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</si>
  <si>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</si>
  <si>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</si>
  <si>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</si>
  <si>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</si>
  <si>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</si>
  <si>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</si>
  <si>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</si>
  <si>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</si>
  <si>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</si>
  <si>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</si>
  <si>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</si>
  <si>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</si>
  <si>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</si>
  <si>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</si>
  <si>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</si>
  <si>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</si>
  <si>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</si>
  <si>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</si>
  <si>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</si>
  <si>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</si>
  <si>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</si>
  <si>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</si>
  <si>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</si>
  <si>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</si>
  <si>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</si>
  <si>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</si>
  <si>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</si>
  <si>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</si>
  <si>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</si>
  <si>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</si>
  <si>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</si>
  <si>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</si>
  <si>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</si>
  <si>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</si>
  <si>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</si>
  <si>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</si>
  <si>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</si>
  <si>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</si>
  <si>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</si>
  <si>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</si>
  <si>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</si>
  <si>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</si>
  <si>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</si>
  <si>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</si>
  <si>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</si>
  <si>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</si>
  <si>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</si>
  <si>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</si>
  <si>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</si>
  <si>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</si>
  <si>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</si>
  <si>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</si>
  <si>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</si>
  <si>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</si>
  <si>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</si>
  <si>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</si>
  <si>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</si>
  <si>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</si>
  <si>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</si>
  <si>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</si>
  <si>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</si>
  <si>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</si>
  <si>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</si>
  <si>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</si>
  <si>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</si>
  <si>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</si>
  <si>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</si>
  <si>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</si>
  <si>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</si>
  <si>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</si>
  <si>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</si>
  <si>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</si>
  <si>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</si>
  <si>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</si>
  <si>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</si>
  <si>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</si>
  <si>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</si>
  <si>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</si>
  <si>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</si>
  <si>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</si>
  <si>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</si>
  <si>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</si>
  <si>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</si>
  <si>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</si>
  <si>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</si>
  <si>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</si>
  <si>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</si>
  <si>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</si>
  <si>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</si>
  <si>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</si>
  <si>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</si>
  <si>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</si>
  <si>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</si>
  <si>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</si>
  <si>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</si>
  <si>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</si>
  <si>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</si>
  <si>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</si>
  <si>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</si>
  <si>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</si>
  <si>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</si>
  <si>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</si>
  <si>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</si>
  <si>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</si>
  <si>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</si>
  <si>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</si>
  <si>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</si>
  <si>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</si>
  <si>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</si>
  <si>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</si>
  <si>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</si>
  <si>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</si>
  <si>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</si>
  <si>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</si>
  <si>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</si>
  <si>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</si>
  <si>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</si>
  <si>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</si>
  <si>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</si>
  <si>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</si>
  <si>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</si>
  <si>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</si>
  <si>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</si>
  <si>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</si>
  <si>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</si>
  <si>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</si>
  <si>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</si>
  <si>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</si>
  <si>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</si>
  <si>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</si>
  <si>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</si>
  <si>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</si>
  <si>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</si>
  <si>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</si>
  <si>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</si>
  <si>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</si>
  <si>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</si>
  <si>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</si>
  <si>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</si>
  <si>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</si>
  <si>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</si>
  <si>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</si>
  <si>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</si>
  <si>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</si>
  <si>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</si>
  <si>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</si>
  <si>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</si>
  <si>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</si>
  <si>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</si>
  <si>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</si>
  <si>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</si>
  <si>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</si>
  <si>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</si>
  <si>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</si>
  <si>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</si>
  <si>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</si>
  <si>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</si>
  <si>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</si>
  <si>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</si>
  <si>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</si>
  <si>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</si>
  <si>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</si>
  <si>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</si>
  <si>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</si>
  <si>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</si>
  <si>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</si>
  <si>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</si>
  <si>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</si>
  <si>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</si>
  <si>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</si>
  <si>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</si>
  <si>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</si>
  <si>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</si>
  <si>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</si>
  <si>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</si>
  <si>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</si>
  <si>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</si>
  <si>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</si>
  <si>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</si>
  <si>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</si>
  <si>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</si>
  <si>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</si>
  <si>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</si>
  <si>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</si>
  <si>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</si>
  <si>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</si>
  <si>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</si>
  <si>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</si>
  <si>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</si>
  <si>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</si>
  <si>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</si>
  <si>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</si>
  <si>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</si>
  <si>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</si>
  <si>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</si>
  <si>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</si>
  <si>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</si>
  <si>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</si>
  <si>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</si>
  <si>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</si>
  <si>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</si>
  <si>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</si>
  <si>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</si>
  <si>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</si>
  <si>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</si>
  <si>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</si>
  <si>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</si>
  <si>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</si>
  <si>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</si>
  <si>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</si>
  <si>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</si>
  <si>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</si>
  <si>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</si>
  <si>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</si>
  <si>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</si>
  <si>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</si>
  <si>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</si>
  <si>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</si>
  <si>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</si>
  <si>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</si>
  <si>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</si>
  <si>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</si>
  <si>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</si>
  <si>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</si>
  <si>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</si>
  <si>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</si>
  <si>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</si>
  <si>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</si>
  <si>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</si>
  <si>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</si>
  <si>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</si>
  <si>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</si>
  <si>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</si>
  <si>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</si>
  <si>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</si>
  <si>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</si>
  <si>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</si>
  <si>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</si>
  <si>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</si>
  <si>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</si>
  <si>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</si>
  <si>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</si>
  <si>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</si>
  <si>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</si>
  <si>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</si>
  <si>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</si>
  <si>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</si>
  <si>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</si>
  <si>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</si>
  <si>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</si>
  <si>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</si>
  <si>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</si>
  <si>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</si>
  <si>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</si>
  <si>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</si>
  <si>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</si>
  <si>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</si>
  <si>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</si>
  <si>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</si>
  <si>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</si>
  <si>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</si>
  <si>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</si>
  <si>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</si>
  <si>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</si>
  <si>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</si>
  <si>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</si>
  <si>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</si>
  <si>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</si>
  <si>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</si>
  <si>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</si>
  <si>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</si>
  <si>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</si>
  <si>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</si>
  <si>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</si>
  <si>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</si>
  <si>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</si>
  <si>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</si>
  <si>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</si>
  <si>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</si>
  <si>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</si>
  <si>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</si>
  <si>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</si>
  <si>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</si>
  <si>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</si>
  <si>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</si>
  <si>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</si>
  <si>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</si>
  <si>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</si>
  <si>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</si>
  <si>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</si>
  <si>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</si>
  <si>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</si>
  <si>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</si>
  <si>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</si>
  <si>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</si>
  <si>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</si>
  <si>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</si>
  <si>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</si>
  <si>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</si>
  <si>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</si>
  <si>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</si>
  <si>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</si>
  <si>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</si>
  <si>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</si>
  <si>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</si>
  <si>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</si>
  <si>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</si>
  <si>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</si>
  <si>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</si>
  <si>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</si>
  <si>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</si>
  <si>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</si>
  <si>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</si>
  <si>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</si>
  <si>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</si>
  <si>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</si>
  <si>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</si>
  <si>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</si>
  <si>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</si>
  <si>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</si>
  <si>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</si>
  <si>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</si>
  <si>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</si>
  <si>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</si>
  <si>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</si>
  <si>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</si>
  <si>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</si>
  <si>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</si>
  <si>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</si>
  <si>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</si>
  <si>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</si>
  <si>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</si>
  <si>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</si>
  <si>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</si>
  <si>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</si>
  <si>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</si>
  <si>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</si>
  <si>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</si>
  <si>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</si>
  <si>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</si>
  <si>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</si>
  <si>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</si>
  <si>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</si>
  <si>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</si>
  <si>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</si>
  <si>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</si>
  <si>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</si>
  <si>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</si>
  <si>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</si>
  <si>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</si>
  <si>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</si>
  <si>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</si>
  <si>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</si>
  <si>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</si>
  <si>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</si>
  <si>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</si>
  <si>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</si>
  <si>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</si>
  <si>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</si>
  <si>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</si>
  <si>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</si>
  <si>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</si>
  <si>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</si>
  <si>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</si>
  <si>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</si>
  <si>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</si>
  <si>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</si>
  <si>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</si>
  <si>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</si>
  <si>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</si>
  <si>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</si>
  <si>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</si>
  <si>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</si>
  <si>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</si>
  <si>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</si>
  <si>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</si>
  <si>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</si>
  <si>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</si>
  <si>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</si>
  <si>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</si>
  <si>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</si>
  <si>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</si>
  <si>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</si>
  <si>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</si>
  <si>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</si>
  <si>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</si>
  <si>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</si>
  <si>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</si>
  <si>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</si>
  <si>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</si>
  <si>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</si>
  <si>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</si>
  <si>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</si>
  <si>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</si>
  <si>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</si>
  <si>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</si>
  <si>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</si>
  <si>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</si>
  <si>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</si>
  <si>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</si>
  <si>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</si>
  <si>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</si>
  <si>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</si>
  <si>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</si>
  <si>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</si>
  <si>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</si>
  <si>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</si>
  <si>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</si>
  <si>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</si>
  <si>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</si>
  <si>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</si>
  <si>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</si>
  <si>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</si>
  <si>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</si>
  <si>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</si>
  <si>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</si>
  <si>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</si>
  <si>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</si>
  <si>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</si>
  <si>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</si>
  <si>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</si>
  <si>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</si>
  <si>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</si>
  <si>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</si>
  <si>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</si>
  <si>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</si>
  <si>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</si>
  <si>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</si>
  <si>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</si>
  <si>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</si>
  <si>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</si>
  <si>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</si>
  <si>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</si>
  <si>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</si>
  <si>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</si>
  <si>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</si>
  <si>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</si>
  <si>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</si>
  <si>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</si>
  <si>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</si>
  <si>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</si>
  <si>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</si>
  <si>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</si>
  <si>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</si>
  <si>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</si>
  <si>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</si>
  <si>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</si>
  <si>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</si>
  <si>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</si>
  <si>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</si>
  <si>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</si>
  <si>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</si>
  <si>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</si>
  <si>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</si>
  <si>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</si>
  <si>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</si>
  <si>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</si>
  <si>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</si>
  <si>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</si>
  <si>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</si>
  <si>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</si>
  <si>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</si>
  <si>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</si>
  <si>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</si>
  <si>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</si>
  <si>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</si>
  <si>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</si>
  <si>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</si>
  <si>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</si>
  <si>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</si>
  <si>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</si>
  <si>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</si>
  <si>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</si>
  <si>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</si>
  <si>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</si>
  <si>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</si>
  <si>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</si>
  <si>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</si>
  <si>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</si>
  <si>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</si>
  <si>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</si>
  <si>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</si>
  <si>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</si>
  <si>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</si>
  <si>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</si>
  <si>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</si>
  <si>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</si>
  <si>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</si>
  <si>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</si>
  <si>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</si>
  <si>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</si>
  <si>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</si>
  <si>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</si>
  <si>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</si>
  <si>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</si>
  <si>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</si>
  <si>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</si>
  <si>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</si>
  <si>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</si>
  <si>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</si>
  <si>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</si>
  <si>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</si>
  <si>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</si>
  <si>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</si>
  <si>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</si>
  <si>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</si>
  <si>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</si>
  <si>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</si>
  <si>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</si>
  <si>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</si>
  <si>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</si>
  <si>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</si>
  <si>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</si>
  <si>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</si>
  <si>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</si>
  <si>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</si>
  <si>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</si>
  <si>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</si>
  <si>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</si>
  <si>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</si>
  <si>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</si>
  <si>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</si>
  <si>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</si>
  <si>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</si>
  <si>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</si>
  <si>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</si>
  <si>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</si>
  <si>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</si>
  <si>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</si>
  <si>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</si>
  <si>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</si>
  <si>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</si>
  <si>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</si>
  <si>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</si>
  <si>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</si>
  <si>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</si>
  <si>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</si>
  <si>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</si>
  <si>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</si>
  <si>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</si>
  <si>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</si>
  <si>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</si>
  <si>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</si>
  <si>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</si>
  <si>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</si>
  <si>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</si>
  <si>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</si>
  <si>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</si>
  <si>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</si>
  <si>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</si>
  <si>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</si>
  <si>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</si>
  <si>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</si>
  <si>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</si>
  <si>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</si>
  <si>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</si>
  <si>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</si>
  <si>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</si>
  <si>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</si>
  <si>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</si>
  <si>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</si>
  <si>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</si>
  <si>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</si>
  <si>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</si>
  <si>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</si>
  <si>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</si>
  <si>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</si>
  <si>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</si>
  <si>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</si>
  <si>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</si>
  <si>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</si>
  <si>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</si>
  <si>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</si>
  <si>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</si>
  <si>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</si>
  <si>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</si>
  <si>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</si>
  <si>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</si>
  <si>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</si>
  <si>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</si>
  <si>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</si>
  <si>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</si>
  <si>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</si>
  <si>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</si>
  <si>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</si>
  <si>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</si>
  <si>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</si>
  <si>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</si>
  <si>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</si>
  <si>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</si>
  <si>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</si>
  <si>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</si>
  <si>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</si>
  <si>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</si>
  <si>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</si>
  <si>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</si>
  <si>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</si>
  <si>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</si>
  <si>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</si>
  <si>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</si>
  <si>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</si>
  <si>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</si>
  <si>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</si>
  <si>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</si>
  <si>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</si>
  <si>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</si>
  <si>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</si>
  <si>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</si>
  <si>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</si>
  <si>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</si>
  <si>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</si>
  <si>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</si>
  <si>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</si>
  <si>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</si>
  <si>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</si>
  <si>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</si>
  <si>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</si>
  <si>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</si>
  <si>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</si>
  <si>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</si>
  <si>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</si>
  <si>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</si>
  <si>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</si>
  <si>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</si>
  <si>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</si>
  <si>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</si>
  <si>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</si>
  <si>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</si>
  <si>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</si>
  <si>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</si>
  <si>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</si>
  <si>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</si>
  <si>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</si>
  <si>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</si>
  <si>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</si>
  <si>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</si>
  <si>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</si>
  <si>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</si>
  <si>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</si>
  <si>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</si>
  <si>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</si>
  <si>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</si>
  <si>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</si>
  <si>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</si>
  <si>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</si>
  <si>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</si>
  <si>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</si>
  <si>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</si>
  <si>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</si>
  <si>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</si>
  <si>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</si>
  <si>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</si>
  <si>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</si>
  <si>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</si>
  <si>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</si>
  <si>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</si>
  <si>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</si>
  <si>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</si>
  <si>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</si>
  <si>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</si>
  <si>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</si>
  <si>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</si>
  <si>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</si>
  <si>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</si>
  <si>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</si>
  <si>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</si>
  <si>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</si>
  <si>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</si>
  <si>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</si>
  <si>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</si>
  <si>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</si>
  <si>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</si>
  <si>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</si>
  <si>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</si>
  <si>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</si>
  <si>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</si>
  <si>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</si>
  <si>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</si>
  <si>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</si>
  <si>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</si>
  <si>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</si>
  <si>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</si>
  <si>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</si>
  <si>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</si>
  <si>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</si>
  <si>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</si>
  <si>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</si>
  <si>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</si>
  <si>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</si>
  <si>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</si>
  <si>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</si>
  <si>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</si>
  <si>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</si>
  <si>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</si>
  <si>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</si>
  <si>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</si>
  <si>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</si>
  <si>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</si>
  <si>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</si>
  <si>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</si>
  <si>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</si>
  <si>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</si>
  <si>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</si>
  <si>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</si>
  <si>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</si>
  <si>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</si>
  <si>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</si>
  <si>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</si>
  <si>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</si>
  <si>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</si>
  <si>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</si>
  <si>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</si>
  <si>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</si>
  <si>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</si>
  <si>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</si>
  <si>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</si>
  <si>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</si>
  <si>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</si>
  <si>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</si>
  <si>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</si>
  <si>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</si>
  <si>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</si>
  <si>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</si>
  <si>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</si>
  <si>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</si>
  <si>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</si>
  <si>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</si>
  <si>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</si>
  <si>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</si>
  <si>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</si>
  <si>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</si>
  <si>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</si>
  <si>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</si>
  <si>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</si>
  <si>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</si>
  <si>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</si>
  <si>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</si>
  <si>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</si>
  <si>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</si>
  <si>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</si>
  <si>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</si>
  <si>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</si>
  <si>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</si>
  <si>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</si>
  <si>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</si>
  <si>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</si>
  <si>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</si>
  <si>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</si>
  <si>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</si>
  <si>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</si>
  <si>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</si>
  <si>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</si>
  <si>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</si>
  <si>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</si>
  <si>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</si>
  <si>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</si>
  <si>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</si>
  <si>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</si>
  <si>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</si>
  <si>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</si>
  <si>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</si>
  <si>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</si>
  <si>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</si>
  <si>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</si>
  <si>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</si>
  <si>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</si>
  <si>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</si>
  <si>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</si>
  <si>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</si>
  <si>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</si>
  <si>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</si>
  <si>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</si>
  <si>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</si>
  <si>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</si>
  <si>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</si>
  <si>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</si>
  <si>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</si>
  <si>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</si>
  <si>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</si>
  <si>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</si>
  <si>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</si>
  <si>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</si>
  <si>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</si>
  <si>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</si>
  <si>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</si>
  <si>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</si>
  <si>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</si>
  <si>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</si>
  <si>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</si>
  <si>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</si>
  <si>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</si>
  <si>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</si>
  <si>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</si>
  <si>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</si>
  <si>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</si>
  <si>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</si>
  <si>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</si>
  <si>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</si>
  <si>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</si>
  <si>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</si>
  <si>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</si>
  <si>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</si>
  <si>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</si>
  <si>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</si>
  <si>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</si>
  <si>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</si>
  <si>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</si>
  <si>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</si>
  <si>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</si>
  <si>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</si>
  <si>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</si>
  <si>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</si>
  <si>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</si>
  <si>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</si>
  <si>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</si>
  <si>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</si>
  <si>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</si>
  <si>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</si>
  <si>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</si>
  <si>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</si>
  <si>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</si>
  <si>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</si>
  <si>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</si>
  <si>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</si>
  <si>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</si>
  <si>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</si>
  <si>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</si>
  <si>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</si>
  <si>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</si>
  <si>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</si>
  <si>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</si>
  <si>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</si>
  <si>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</si>
  <si>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</si>
  <si>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</si>
  <si>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</si>
  <si>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</si>
  <si>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</si>
  <si>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</si>
  <si>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</si>
  <si>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</si>
  <si>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</si>
  <si>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</si>
  <si>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</si>
  <si>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</si>
  <si>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</si>
  <si>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</si>
  <si>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</si>
  <si>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</si>
  <si>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</si>
  <si>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</si>
  <si>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</si>
  <si>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</si>
  <si>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</si>
  <si>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</si>
  <si>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</si>
  <si>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</si>
  <si>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</si>
  <si>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</si>
  <si>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</si>
  <si>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</si>
  <si>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</si>
  <si>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</si>
  <si>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</si>
  <si>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</si>
  <si>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</si>
  <si>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</si>
  <si>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</si>
  <si>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</si>
  <si>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</si>
  <si>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</si>
  <si>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</si>
  <si>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</si>
  <si>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</si>
  <si>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</si>
  <si>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</si>
  <si>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</si>
  <si>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</si>
  <si>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</si>
  <si>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</si>
  <si>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</si>
  <si>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</si>
  <si>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</si>
  <si>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</si>
  <si>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</si>
  <si>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</si>
  <si>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</si>
  <si>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</si>
  <si>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</si>
  <si>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</si>
  <si>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</si>
  <si>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</si>
  <si>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</si>
  <si>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</si>
  <si>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</si>
  <si>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</si>
  <si>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</si>
  <si>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</si>
  <si>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</si>
  <si>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</si>
  <si>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</si>
  <si>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</si>
  <si>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</si>
  <si>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</si>
  <si>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</si>
  <si>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</si>
  <si>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</si>
  <si>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</si>
  <si>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</si>
  <si>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</si>
  <si>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</si>
  <si>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</si>
  <si>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</si>
  <si>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</si>
  <si>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</si>
  <si>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</si>
  <si>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</si>
  <si>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</si>
  <si>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</si>
  <si>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</si>
  <si>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</si>
  <si>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</si>
  <si>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</si>
  <si>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</si>
  <si>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</si>
  <si>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</si>
  <si>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</si>
  <si>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</si>
  <si>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</si>
  <si>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</si>
  <si>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</si>
  <si>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</si>
  <si>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</si>
  <si>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</si>
  <si>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</si>
  <si>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</si>
  <si>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</si>
  <si>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</si>
  <si>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</si>
  <si>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</si>
  <si>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</si>
  <si>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</si>
  <si>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</si>
  <si>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</si>
  <si>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</si>
  <si>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</si>
  <si>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</si>
  <si>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</si>
  <si>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</si>
  <si>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</si>
  <si>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</si>
  <si>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</si>
  <si>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</si>
  <si>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</si>
  <si>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</si>
  <si>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</si>
  <si>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</si>
  <si>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</si>
  <si>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</si>
  <si>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</si>
  <si>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</si>
  <si>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</si>
  <si>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</si>
  <si>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</si>
  <si>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</si>
  <si>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</si>
  <si>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</si>
  <si>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</si>
  <si>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</si>
  <si>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</si>
  <si>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</si>
  <si>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</si>
  <si>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</si>
  <si>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</si>
  <si>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</si>
  <si>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</si>
  <si>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</si>
  <si>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</si>
  <si>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</si>
  <si>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</si>
  <si>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</si>
  <si>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</si>
  <si>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</si>
  <si>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</si>
  <si>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</si>
  <si>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</si>
  <si>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</si>
  <si>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</si>
  <si>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</si>
  <si>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</si>
  <si>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</si>
  <si>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</si>
  <si>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</si>
  <si>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</si>
  <si>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</si>
  <si>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</si>
  <si>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</si>
  <si>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</si>
  <si>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</si>
  <si>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</si>
  <si>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</si>
  <si>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</si>
  <si>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</si>
  <si>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</si>
  <si>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</si>
  <si>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</si>
  <si>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</si>
  <si>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</si>
  <si>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</si>
  <si>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</si>
  <si>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</si>
  <si>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</si>
  <si>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</si>
  <si>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</si>
  <si>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</si>
  <si>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</si>
  <si>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</si>
  <si>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</si>
  <si>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</si>
  <si>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</si>
  <si>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</si>
  <si>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</si>
  <si>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</si>
  <si>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</si>
  <si>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</si>
  <si>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</si>
  <si>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</si>
  <si>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</si>
  <si>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</si>
  <si>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</si>
  <si>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</si>
  <si>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</si>
  <si>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</si>
  <si>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</si>
  <si>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</si>
  <si>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</si>
  <si>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</si>
  <si>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</si>
  <si>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</si>
  <si>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</si>
  <si>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</si>
  <si>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</si>
  <si>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</si>
  <si>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</si>
  <si>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</si>
  <si>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</si>
  <si>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</si>
  <si>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</si>
  <si>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</si>
  <si>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</si>
  <si>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</si>
  <si>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</si>
  <si>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</si>
  <si>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</si>
  <si>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</si>
  <si>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</si>
  <si>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</si>
  <si>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</si>
  <si>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</si>
  <si>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</si>
  <si>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</si>
  <si>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</si>
  <si>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</si>
  <si>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</si>
  <si>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</si>
  <si>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</si>
  <si>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</si>
  <si>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</si>
  <si>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</si>
  <si>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</si>
  <si>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</si>
  <si>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</si>
  <si>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</si>
  <si>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</si>
  <si>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</si>
  <si>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</si>
  <si>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</si>
  <si>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</si>
  <si>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</si>
  <si>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</si>
  <si>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</si>
  <si>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</si>
  <si>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</si>
  <si>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</si>
  <si>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</si>
  <si>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</si>
  <si>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</si>
  <si>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</si>
  <si>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</si>
  <si>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</si>
  <si>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</si>
  <si>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</si>
  <si>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</si>
  <si>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</si>
  <si>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</si>
  <si>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</si>
  <si>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</si>
  <si>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</si>
  <si>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</si>
  <si>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</si>
  <si>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</si>
  <si>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</si>
  <si>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</si>
  <si>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</si>
  <si>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</si>
  <si>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</si>
  <si>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</si>
  <si>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</si>
  <si>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</si>
  <si>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</si>
  <si>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</si>
  <si>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</si>
  <si>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</si>
  <si>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</si>
  <si>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</si>
  <si>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</si>
  <si>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</si>
  <si>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</si>
  <si>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</si>
  <si>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</si>
  <si>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</si>
  <si>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</si>
  <si>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</si>
  <si>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</si>
  <si>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</si>
  <si>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</si>
  <si>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</si>
  <si>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</si>
  <si>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</si>
  <si>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</si>
  <si>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</si>
  <si>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</si>
  <si>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</si>
  <si>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</si>
  <si>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</si>
  <si>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</si>
  <si>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</si>
  <si>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</si>
  <si>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</si>
  <si>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</si>
  <si>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</si>
  <si>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</si>
  <si>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</si>
  <si>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</si>
  <si>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</si>
  <si>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</si>
  <si>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</si>
  <si>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</si>
  <si>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</si>
  <si>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</si>
  <si>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</si>
  <si>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</si>
  <si>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</si>
  <si>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</si>
  <si>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</si>
  <si>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</si>
  <si>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</si>
  <si>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</si>
  <si>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</si>
  <si>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</si>
  <si>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</si>
  <si>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</si>
  <si>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</si>
  <si>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</si>
  <si>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</si>
  <si>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</si>
  <si>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</si>
  <si>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</si>
  <si>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</si>
  <si>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</si>
  <si>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</si>
  <si>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</si>
  <si>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</si>
  <si>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</si>
  <si>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</si>
  <si>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</si>
  <si>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</si>
  <si>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</si>
  <si>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</si>
  <si>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</si>
  <si>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</si>
  <si>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</si>
  <si>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</si>
  <si>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</si>
  <si>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</si>
  <si>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</si>
  <si>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</si>
  <si>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</si>
  <si>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</si>
  <si>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</si>
  <si>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</si>
  <si>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</si>
  <si>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</si>
  <si>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</si>
  <si>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</si>
  <si>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</si>
  <si>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</si>
  <si>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</si>
  <si>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</si>
  <si>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</si>
  <si>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</si>
  <si>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</si>
  <si>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</si>
  <si>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</si>
  <si>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</si>
  <si>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</si>
  <si>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</si>
  <si>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</si>
  <si>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</si>
  <si>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</si>
  <si>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</si>
  <si>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</si>
  <si>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</si>
  <si>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</si>
  <si>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</si>
  <si>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</si>
  <si>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</si>
  <si>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</si>
  <si>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</si>
  <si>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</si>
  <si>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</si>
  <si>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</si>
  <si>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</si>
  <si>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</si>
  <si>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</si>
  <si>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</si>
  <si>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</si>
  <si>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</si>
  <si>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</si>
  <si>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</si>
  <si>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</si>
  <si>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</si>
  <si>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</si>
  <si>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</si>
  <si>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</si>
  <si>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</si>
  <si>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</si>
  <si>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</si>
  <si>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</si>
  <si>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</si>
  <si>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</si>
  <si>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</si>
  <si>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</si>
  <si>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</si>
  <si>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</si>
  <si>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</si>
  <si>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</si>
  <si>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</si>
  <si>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</si>
  <si>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</si>
  <si>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</si>
  <si>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</si>
  <si>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</si>
  <si>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</si>
  <si>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</si>
  <si>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</si>
  <si>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</si>
  <si>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</si>
  <si>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</si>
  <si>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</si>
  <si>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</si>
  <si>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</si>
  <si>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</si>
  <si>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</si>
  <si>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</si>
  <si>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</si>
  <si>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</si>
  <si>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</si>
  <si>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</si>
  <si>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</si>
  <si>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</si>
  <si>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</si>
  <si>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</si>
  <si>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</si>
  <si>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</si>
  <si>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</si>
  <si>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</si>
  <si>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</si>
  <si>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</si>
  <si>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</si>
  <si>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</si>
  <si>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</si>
  <si>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</si>
  <si>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</si>
  <si>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</si>
  <si>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</si>
  <si>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</si>
  <si>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</si>
  <si>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</si>
  <si>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</si>
  <si>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</si>
  <si>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</si>
  <si>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</si>
  <si>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</si>
  <si>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</si>
  <si>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</si>
  <si>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</si>
  <si>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</si>
  <si>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</si>
  <si>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</si>
  <si>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</si>
  <si>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</si>
  <si>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</si>
  <si>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</si>
  <si>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</si>
  <si>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</si>
  <si>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</si>
  <si>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</si>
  <si>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</si>
  <si>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</si>
  <si>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</si>
  <si>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</si>
  <si>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</si>
  <si>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</si>
  <si>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</si>
  <si>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</si>
  <si>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</si>
  <si>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</si>
  <si>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</si>
  <si>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</si>
  <si>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</si>
  <si>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</si>
  <si>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</si>
  <si>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</si>
  <si>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</si>
  <si>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</si>
  <si>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</si>
  <si>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</si>
  <si>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</si>
  <si>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</si>
  <si>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</si>
  <si>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</si>
  <si>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</si>
  <si>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</si>
  <si>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</si>
  <si>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</si>
  <si>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</si>
  <si>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</si>
  <si>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</si>
  <si>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</si>
  <si>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</si>
  <si>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</si>
  <si>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</si>
  <si>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</si>
  <si>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</si>
  <si>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</si>
  <si>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</si>
  <si>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</si>
  <si>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</si>
  <si>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</si>
  <si>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</si>
  <si>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</si>
  <si>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</si>
  <si>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</si>
  <si>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</si>
  <si>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</si>
  <si>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</si>
  <si>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</si>
  <si>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</si>
  <si>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</si>
  <si>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</si>
  <si>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</si>
  <si>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</si>
  <si>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</si>
  <si>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</si>
  <si>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</si>
  <si>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</si>
  <si>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</si>
  <si>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</si>
  <si>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</si>
  <si>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</si>
  <si>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</si>
  <si>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</si>
  <si>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</si>
  <si>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</si>
  <si>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</si>
  <si>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</si>
  <si>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</si>
  <si>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</si>
  <si>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</si>
  <si>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</si>
  <si>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</si>
  <si>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</si>
  <si>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</si>
  <si>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</si>
  <si>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</si>
  <si>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</si>
  <si>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</si>
  <si>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</si>
  <si>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</si>
  <si>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</si>
  <si>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</si>
  <si>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</si>
  <si>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</si>
  <si>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</si>
  <si>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</si>
  <si>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</si>
  <si>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</si>
  <si>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</si>
  <si>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</si>
  <si>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</si>
  <si>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</si>
  <si>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</si>
  <si>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</si>
  <si>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</si>
  <si>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</si>
  <si>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</si>
  <si>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</si>
  <si>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</si>
  <si>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</si>
  <si>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</si>
  <si>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</si>
  <si>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</si>
  <si>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</si>
  <si>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</si>
  <si>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</si>
  <si>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</si>
  <si>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</si>
  <si>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</si>
  <si>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</si>
  <si>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</si>
  <si>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</si>
  <si>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</si>
  <si>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</si>
  <si>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</si>
  <si>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</si>
  <si>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</si>
  <si>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</si>
  <si>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</si>
  <si>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</si>
  <si>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</si>
  <si>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</si>
  <si>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</si>
  <si>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</si>
  <si>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</si>
  <si>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</si>
  <si>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</si>
  <si>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</si>
  <si>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</si>
  <si>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</si>
  <si>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</si>
  <si>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</si>
  <si>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</si>
  <si>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</si>
  <si>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</si>
  <si>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</si>
  <si>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</si>
  <si>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</si>
  <si>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</si>
  <si>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</si>
  <si>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</si>
  <si>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</si>
  <si>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</si>
  <si>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</si>
  <si>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</si>
  <si>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</si>
  <si>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</si>
  <si>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</si>
  <si>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</si>
  <si>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</si>
  <si>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</si>
  <si>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</si>
  <si>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</si>
  <si>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</si>
  <si>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</si>
  <si>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</si>
  <si>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</si>
  <si>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</si>
  <si>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</si>
  <si>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</si>
  <si>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</si>
  <si>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</si>
  <si>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</si>
  <si>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</si>
  <si>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</si>
  <si>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</si>
  <si>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</si>
  <si>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</si>
  <si>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</si>
  <si>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</si>
  <si>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</si>
  <si>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</si>
  <si>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</si>
  <si>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</si>
  <si>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</si>
  <si>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</si>
  <si>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</si>
  <si>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</si>
  <si>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</si>
  <si>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</si>
  <si>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</si>
  <si>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</si>
  <si>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</si>
  <si>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</si>
  <si>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</si>
  <si>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</si>
  <si>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</si>
  <si>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</si>
  <si>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</si>
  <si>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</si>
  <si>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</si>
  <si>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</si>
  <si>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</si>
  <si>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</si>
  <si>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</si>
  <si>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</si>
  <si>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</si>
  <si>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</si>
  <si>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</si>
  <si>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</si>
  <si>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</si>
  <si>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</si>
  <si>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</si>
  <si>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</si>
  <si>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</si>
  <si>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</si>
  <si>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</si>
  <si>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</si>
  <si>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</si>
  <si>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</si>
  <si>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</si>
  <si>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</si>
  <si>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</si>
  <si>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</si>
  <si>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</si>
  <si>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</si>
  <si>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</si>
  <si>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</si>
  <si>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</si>
  <si>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</si>
  <si>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</si>
  <si>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</si>
  <si>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</si>
  <si>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</si>
  <si>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</si>
  <si>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</si>
  <si>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</si>
  <si>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</si>
  <si>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</si>
  <si>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</si>
  <si>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</si>
  <si>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</si>
  <si>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</si>
  <si>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</si>
  <si>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</si>
  <si>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</si>
  <si>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</si>
  <si>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</si>
  <si>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</si>
  <si>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</si>
  <si>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</si>
  <si>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</si>
  <si>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</si>
  <si>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</si>
  <si>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</si>
  <si>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</si>
  <si>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</si>
  <si>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</si>
  <si>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</si>
  <si>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</si>
  <si>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</si>
  <si>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</si>
  <si>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</si>
  <si>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</si>
  <si>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</si>
  <si>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</si>
  <si>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</si>
  <si>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</si>
  <si>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</si>
  <si>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</si>
  <si>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</si>
  <si>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</si>
  <si>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</si>
  <si>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</si>
  <si>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</si>
  <si>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</si>
  <si>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</si>
  <si>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</si>
  <si>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</si>
  <si>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</si>
  <si>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</si>
  <si>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</si>
  <si>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</si>
  <si>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</si>
  <si>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</si>
  <si>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</si>
  <si>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</si>
  <si>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</si>
  <si>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</si>
  <si>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</si>
  <si>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</si>
  <si>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</si>
  <si>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</si>
  <si>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</si>
  <si>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</si>
  <si>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</si>
  <si>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</si>
  <si>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</si>
  <si>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</si>
  <si>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</si>
  <si>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</si>
  <si>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</si>
  <si>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</si>
  <si>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</si>
  <si>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</si>
  <si>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</si>
  <si>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</si>
  <si>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</si>
  <si>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</si>
  <si>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</si>
  <si>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</si>
  <si>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</si>
  <si>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</si>
  <si>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</si>
  <si>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</si>
  <si>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</si>
  <si>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</si>
  <si>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</si>
  <si>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</si>
  <si>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</si>
  <si>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</si>
  <si>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</si>
  <si>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</si>
  <si>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</si>
  <si>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</si>
  <si>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</si>
  <si>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</si>
  <si>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</si>
  <si>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</si>
  <si>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</si>
  <si>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</si>
  <si>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</si>
  <si>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</si>
  <si>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</si>
  <si>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</si>
  <si>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</si>
  <si>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</si>
  <si>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</si>
  <si>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</si>
  <si>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</si>
  <si>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</si>
  <si>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</si>
  <si>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</si>
  <si>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</si>
  <si>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</si>
  <si>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</si>
  <si>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</si>
  <si>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</si>
  <si>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</si>
  <si>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</si>
  <si>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</si>
  <si>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</si>
  <si>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</si>
  <si>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</si>
  <si>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</si>
  <si>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</si>
  <si>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</si>
  <si>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</si>
  <si>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</si>
  <si>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</si>
  <si>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</si>
  <si>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</si>
  <si>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</si>
  <si>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</si>
  <si>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</si>
  <si>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</si>
  <si>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</si>
  <si>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</si>
  <si>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</si>
  <si>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</si>
  <si>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</si>
  <si>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</si>
  <si>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</si>
  <si>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</si>
  <si>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</si>
  <si>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</si>
  <si>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</si>
  <si>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</si>
  <si>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</si>
  <si>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</si>
  <si>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</si>
  <si>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</si>
  <si>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</si>
  <si>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</si>
  <si>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</si>
  <si>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</si>
  <si>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</si>
  <si>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</si>
  <si>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</si>
  <si>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</si>
  <si>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</si>
  <si>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</si>
  <si>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</si>
  <si>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</si>
  <si>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</si>
  <si>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</si>
  <si>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</si>
  <si>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</si>
  <si>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</si>
  <si>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</si>
  <si>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</si>
  <si>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</si>
  <si>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</si>
  <si>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</si>
  <si>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</si>
  <si>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</si>
  <si>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</si>
  <si>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</si>
  <si>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</si>
  <si>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</si>
  <si>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</si>
  <si>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</si>
  <si>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</si>
  <si>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</si>
  <si>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</si>
  <si>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</si>
  <si>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</si>
  <si>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</si>
  <si>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</si>
  <si>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</si>
  <si>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</si>
  <si>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</si>
  <si>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</si>
  <si>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</si>
  <si>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</si>
  <si>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</si>
  <si>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</si>
  <si>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</si>
  <si>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</si>
  <si>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</si>
  <si>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</si>
  <si>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</si>
  <si>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</si>
  <si>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</si>
  <si>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</si>
  <si>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</si>
  <si>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</si>
  <si>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</si>
  <si>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</si>
  <si>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</si>
  <si>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</si>
  <si>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</si>
  <si>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</si>
  <si>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</si>
  <si>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</si>
  <si>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</si>
  <si>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</si>
  <si>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</si>
  <si>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</si>
  <si>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</si>
  <si>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</si>
  <si>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</si>
  <si>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</si>
  <si>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</si>
  <si>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</si>
  <si>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</si>
  <si>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</si>
  <si>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</si>
  <si>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</si>
  <si>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</si>
  <si>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</si>
  <si>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</si>
  <si>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</si>
  <si>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</si>
  <si>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</si>
  <si>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</si>
  <si>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</si>
  <si>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</si>
  <si>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</si>
  <si>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</si>
  <si>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</si>
  <si>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</si>
  <si>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</si>
  <si>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</si>
  <si>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</si>
  <si>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</si>
  <si>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</si>
  <si>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</si>
  <si>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</si>
  <si>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</si>
  <si>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</si>
  <si>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</si>
  <si>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</si>
  <si>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</si>
  <si>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</si>
  <si>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</si>
  <si>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</si>
  <si>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</si>
  <si>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</si>
  <si>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</si>
  <si>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</si>
  <si>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</si>
  <si>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</si>
  <si>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</si>
  <si>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</si>
  <si>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</si>
  <si>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</si>
  <si>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</si>
  <si>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</si>
  <si>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</si>
  <si>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</si>
  <si>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</si>
  <si>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</si>
  <si>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</si>
  <si>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</si>
  <si>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</si>
  <si>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</si>
  <si>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</si>
  <si>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</si>
  <si>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</si>
  <si>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</si>
  <si>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</si>
  <si>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</si>
  <si>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</si>
  <si>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</si>
  <si>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</si>
  <si>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</si>
  <si>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</si>
  <si>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</si>
  <si>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</si>
  <si>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</si>
  <si>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</si>
  <si>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</si>
  <si>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</si>
  <si>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</si>
  <si>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</si>
  <si>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</si>
  <si>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</si>
  <si>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</si>
  <si>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</si>
  <si>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</si>
  <si>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</si>
  <si>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</si>
  <si>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</si>
  <si>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</si>
  <si>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</si>
  <si>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</si>
  <si>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</si>
  <si>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</si>
  <si>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</si>
  <si>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</si>
  <si>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</si>
  <si>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</si>
  <si>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</si>
  <si>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</si>
  <si>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</si>
  <si>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</si>
  <si>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</si>
  <si>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</si>
  <si>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</si>
  <si>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</si>
  <si>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</si>
  <si>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</si>
  <si>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</si>
  <si>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</si>
  <si>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</si>
  <si>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</si>
  <si>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</si>
  <si>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</si>
  <si>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</si>
  <si>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</si>
  <si>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</si>
  <si>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</si>
  <si>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</si>
  <si>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</si>
  <si>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</si>
  <si>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</si>
  <si>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</si>
  <si>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</si>
  <si>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</si>
  <si>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</si>
  <si>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</si>
  <si>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</si>
  <si>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</si>
  <si>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</si>
  <si>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</si>
  <si>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</si>
  <si>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</si>
  <si>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</si>
  <si>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</si>
  <si>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</si>
  <si>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</si>
  <si>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</si>
  <si>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</si>
  <si>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</si>
  <si>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</si>
  <si>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</si>
  <si>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</si>
  <si>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</si>
  <si>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</si>
  <si>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</si>
  <si>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</si>
  <si>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</si>
  <si>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</si>
  <si>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</si>
  <si>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</si>
  <si>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</si>
  <si>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</si>
  <si>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</si>
  <si>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</si>
  <si>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</si>
  <si>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</si>
  <si>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</si>
  <si>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</si>
  <si>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</si>
  <si>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</si>
  <si>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</si>
  <si>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</si>
  <si>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</si>
  <si>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</si>
  <si>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</si>
  <si>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</si>
  <si>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</si>
  <si>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</si>
  <si>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</si>
  <si>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</si>
  <si>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</si>
  <si>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</si>
  <si>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</si>
  <si>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</si>
  <si>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</si>
  <si>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</si>
  <si>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</si>
  <si>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</si>
  <si>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</si>
  <si>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</si>
  <si>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</si>
  <si>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</si>
  <si>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</si>
  <si>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</si>
  <si>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</si>
  <si>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</si>
  <si>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</si>
  <si>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</si>
  <si>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</si>
  <si>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</si>
  <si>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</si>
  <si>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</si>
  <si>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</si>
  <si>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</si>
  <si>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</si>
  <si>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</si>
  <si>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</si>
  <si>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</si>
  <si>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</si>
  <si>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</si>
  <si>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</si>
  <si>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</si>
  <si>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</si>
  <si>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</si>
  <si>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</si>
  <si>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</si>
  <si>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</si>
  <si>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</si>
  <si>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</si>
  <si>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</si>
  <si>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</si>
  <si>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</si>
  <si>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</si>
  <si>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</si>
  <si>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</si>
  <si>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</si>
  <si>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</si>
  <si>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</si>
  <si>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</si>
  <si>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</si>
  <si>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</si>
  <si>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</si>
  <si>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</si>
  <si>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</si>
  <si>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</si>
  <si>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</si>
  <si>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</si>
  <si>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</si>
  <si>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</si>
  <si>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</si>
  <si>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</si>
  <si>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</si>
  <si>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</si>
  <si>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</si>
  <si>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</si>
  <si>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</si>
  <si>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</si>
  <si>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</si>
  <si>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</si>
  <si>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</si>
  <si>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</si>
  <si>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</si>
  <si>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</si>
  <si>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</si>
  <si>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</si>
  <si>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</si>
  <si>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</si>
  <si>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</si>
  <si>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</si>
  <si>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</si>
  <si>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</si>
  <si>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</si>
  <si>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</si>
  <si>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</si>
  <si>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</si>
  <si>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</si>
  <si>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</si>
  <si>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</si>
  <si>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</si>
  <si>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</si>
  <si>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</si>
  <si>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</si>
  <si>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</si>
  <si>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</si>
  <si>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</si>
  <si>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</si>
  <si>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</si>
  <si>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</si>
  <si>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</si>
  <si>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</si>
  <si>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</si>
  <si>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</si>
  <si>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</si>
  <si>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</si>
  <si>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</si>
  <si>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</si>
  <si>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</si>
  <si>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</si>
  <si>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</si>
  <si>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</si>
  <si>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</si>
  <si>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</si>
  <si>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</si>
  <si>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</si>
  <si>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</si>
  <si>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</si>
  <si>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</si>
  <si>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</si>
  <si>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</si>
  <si>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</si>
  <si>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</si>
  <si>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</si>
  <si>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</si>
  <si>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</si>
  <si>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</si>
  <si>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</si>
  <si>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</si>
  <si>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</si>
  <si>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</si>
  <si>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</si>
  <si>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</si>
  <si>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</si>
  <si>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</si>
  <si>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</si>
  <si>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</si>
  <si>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</si>
  <si>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</si>
  <si>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</si>
  <si>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</si>
  <si>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</si>
  <si>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</si>
  <si>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</si>
  <si>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</si>
  <si>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</si>
  <si>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</si>
  <si>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</si>
  <si>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</si>
  <si>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</si>
  <si>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</si>
  <si>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</si>
  <si>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</si>
  <si>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</si>
  <si>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</si>
  <si>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</si>
  <si>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</si>
  <si>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</si>
  <si>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</si>
  <si>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</si>
  <si>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</si>
  <si>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</si>
  <si>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</si>
  <si>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</si>
  <si>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</si>
  <si>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</si>
  <si>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</si>
  <si>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</si>
  <si>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</si>
  <si>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</si>
  <si>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</si>
  <si>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</si>
  <si>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</si>
  <si>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</si>
  <si>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</si>
  <si>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</si>
  <si>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</si>
  <si>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</si>
  <si>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</si>
  <si>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</si>
  <si>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</si>
  <si>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</si>
  <si>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</si>
  <si>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</si>
  <si>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</si>
  <si>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</si>
  <si>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</si>
  <si>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</si>
  <si>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</si>
  <si>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</si>
  <si>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</si>
  <si>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</si>
  <si>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</si>
  <si>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</si>
  <si>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</si>
  <si>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</si>
  <si>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</si>
  <si>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</si>
  <si>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</si>
  <si>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</si>
  <si>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</si>
  <si>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</si>
  <si>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</si>
  <si>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</si>
  <si>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</si>
  <si>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</si>
  <si>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</si>
  <si>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</si>
  <si>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</si>
  <si>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</si>
  <si>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</si>
  <si>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</si>
  <si>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</si>
  <si>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</si>
  <si>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</si>
  <si>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</si>
  <si>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</si>
  <si>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</si>
  <si>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</si>
  <si>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</si>
  <si>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</si>
  <si>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</si>
  <si>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</si>
  <si>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</si>
  <si>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</si>
  <si>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</si>
  <si>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</si>
  <si>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</si>
  <si>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</si>
  <si>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</si>
  <si>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</si>
  <si>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</si>
  <si>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</si>
  <si>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</si>
  <si>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</si>
  <si>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</si>
  <si>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</si>
  <si>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</si>
  <si>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</si>
  <si>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</si>
  <si>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</si>
  <si>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</si>
  <si>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</si>
  <si>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</si>
  <si>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</si>
  <si>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</si>
  <si>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</si>
  <si>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</si>
  <si>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</si>
  <si>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</si>
  <si>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</si>
  <si>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</si>
  <si>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</si>
  <si>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</si>
  <si>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</si>
  <si>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</si>
  <si>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</si>
  <si>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</si>
  <si>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</si>
  <si>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</si>
  <si>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</si>
  <si>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</si>
  <si>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</si>
  <si>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</si>
  <si>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</si>
  <si>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</si>
  <si>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</si>
  <si>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</si>
  <si>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</si>
  <si>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</si>
  <si>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</si>
  <si>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</si>
  <si>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</si>
  <si>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</si>
  <si>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</si>
  <si>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</si>
  <si>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</si>
  <si>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</si>
  <si>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</si>
  <si>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</si>
  <si>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</si>
  <si>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</si>
  <si>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</si>
  <si>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</si>
  <si>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</si>
  <si>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</si>
  <si>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</si>
  <si>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</si>
  <si>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</si>
  <si>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</si>
  <si>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</si>
  <si>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</si>
  <si>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</si>
  <si>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</si>
  <si>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</si>
  <si>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</si>
  <si>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</si>
  <si>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</si>
  <si>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</si>
  <si>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</si>
  <si>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</si>
  <si>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</si>
  <si>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</si>
  <si>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</si>
  <si>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</si>
  <si>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</si>
  <si>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</si>
  <si>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</si>
  <si>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</si>
  <si>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</si>
  <si>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</si>
  <si>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</si>
  <si>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</si>
  <si>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</si>
  <si>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</si>
  <si>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</si>
  <si>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</si>
  <si>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</si>
  <si>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</si>
  <si>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</si>
  <si>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</si>
  <si>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</si>
  <si>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</si>
  <si>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</si>
  <si>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</si>
  <si>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</si>
  <si>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</si>
  <si>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</si>
  <si>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</si>
  <si>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</si>
  <si>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</si>
  <si>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</si>
  <si>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</si>
  <si>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</si>
  <si>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</si>
  <si>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</si>
  <si>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</si>
  <si>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</si>
  <si>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</si>
  <si>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</si>
  <si>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</si>
  <si>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</si>
  <si>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</si>
  <si>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</si>
  <si>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</si>
  <si>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</si>
  <si>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</si>
  <si>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</si>
  <si>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</si>
  <si>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</si>
  <si>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</si>
  <si>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</si>
  <si>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</si>
  <si>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</si>
  <si>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</si>
  <si>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</si>
  <si>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</si>
  <si>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</si>
  <si>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</si>
  <si>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</si>
  <si>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</si>
  <si>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</si>
  <si>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</si>
  <si>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</si>
  <si>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</si>
  <si>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</si>
  <si>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</si>
  <si>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</si>
  <si>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</si>
  <si>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</si>
  <si>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</si>
  <si>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</si>
  <si>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</si>
  <si>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</si>
  <si>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</si>
  <si>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</si>
  <si>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</si>
  <si>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</si>
  <si>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</si>
  <si>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</si>
  <si>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</si>
  <si>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</si>
  <si>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</si>
  <si>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</si>
  <si>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</si>
  <si>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</si>
  <si>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</si>
  <si>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</si>
  <si>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</si>
  <si>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</si>
  <si>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</si>
  <si>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</si>
  <si>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</si>
  <si>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</si>
  <si>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</si>
  <si>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</si>
  <si>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</si>
  <si>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</si>
  <si>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</si>
  <si>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</si>
  <si>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</si>
  <si>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</si>
  <si>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</si>
  <si>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</si>
  <si>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</si>
  <si>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</si>
  <si>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</si>
  <si>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</si>
  <si>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</si>
  <si>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</si>
  <si>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</si>
  <si>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</si>
  <si>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</si>
  <si>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</si>
  <si>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</si>
  <si>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</si>
  <si>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</si>
  <si>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</si>
  <si>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</si>
  <si>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</si>
  <si>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</si>
  <si>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</si>
  <si>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</si>
  <si>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</si>
  <si>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</si>
  <si>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</si>
  <si>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</si>
  <si>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</si>
  <si>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</si>
  <si>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</si>
  <si>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</si>
  <si>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</si>
  <si>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</si>
  <si>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</si>
  <si>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</si>
  <si>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</si>
  <si>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</si>
  <si>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</si>
  <si>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</si>
  <si>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</si>
  <si>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</si>
  <si>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</si>
  <si>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</si>
  <si>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</si>
  <si>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</si>
  <si>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</si>
  <si>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</si>
  <si>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</si>
  <si>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</si>
  <si>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</si>
  <si>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</si>
  <si>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</si>
  <si>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</si>
  <si>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</si>
  <si>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</si>
  <si>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</si>
  <si>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</si>
  <si>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</si>
  <si>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</si>
  <si>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</si>
  <si>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</si>
  <si>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</si>
  <si>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</si>
  <si>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</si>
  <si>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</si>
  <si>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</si>
  <si>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</si>
  <si>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</si>
  <si>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</si>
  <si>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</si>
  <si>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</si>
  <si>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</si>
  <si>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</si>
  <si>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</si>
  <si>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</si>
  <si>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</si>
  <si>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</si>
  <si>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</si>
  <si>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</si>
  <si>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</si>
  <si>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</si>
  <si>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</si>
  <si>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</si>
  <si>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</si>
  <si>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</si>
  <si>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</si>
  <si>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</si>
  <si>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</si>
  <si>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</si>
  <si>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</si>
  <si>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</si>
  <si>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</si>
  <si>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</si>
  <si>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</si>
  <si>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</si>
  <si>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</si>
  <si>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</si>
  <si>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</si>
  <si>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</si>
  <si>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</si>
  <si>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</si>
  <si>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</si>
  <si>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</si>
  <si>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</si>
  <si>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</si>
  <si>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</si>
  <si>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</si>
  <si>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</si>
  <si>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</si>
  <si>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</si>
  <si>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</si>
  <si>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</si>
  <si>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</si>
  <si>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</si>
  <si>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</si>
  <si>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</si>
  <si>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</si>
  <si>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</si>
  <si>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</si>
  <si>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</si>
  <si>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</si>
  <si>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</si>
  <si>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</si>
  <si>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</si>
  <si>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</si>
  <si>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</si>
  <si>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</si>
  <si>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</si>
  <si>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</si>
  <si>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</si>
  <si>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</si>
  <si>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</si>
  <si>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</si>
  <si>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</si>
  <si>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</si>
  <si>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</si>
  <si>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</si>
  <si>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</si>
  <si>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</si>
  <si>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</si>
  <si>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</si>
  <si>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</si>
  <si>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</si>
  <si>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</si>
  <si>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</si>
  <si>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</si>
  <si>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</si>
  <si>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</si>
  <si>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</si>
  <si>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</si>
  <si>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</si>
  <si>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</si>
  <si>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</si>
  <si>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</si>
  <si>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</si>
  <si>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</si>
  <si>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</si>
  <si>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</si>
  <si>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</si>
  <si>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</si>
  <si>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</si>
  <si>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</si>
  <si>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</si>
  <si>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</si>
  <si>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</si>
  <si>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</si>
  <si>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</si>
  <si>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</si>
  <si>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</si>
  <si>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</si>
  <si>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</si>
  <si>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</si>
  <si>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</si>
  <si>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</si>
  <si>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</si>
  <si>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</si>
  <si>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</si>
  <si>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</si>
  <si>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</si>
  <si>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</si>
  <si>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</si>
  <si>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</si>
  <si>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</si>
  <si>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</si>
  <si>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</si>
  <si>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</si>
  <si>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</si>
  <si>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</si>
  <si>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</si>
  <si>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</si>
  <si>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</si>
  <si>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</si>
  <si>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</si>
  <si>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</si>
  <si>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</si>
  <si>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</si>
  <si>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</si>
  <si>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</si>
  <si>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</si>
  <si>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</si>
  <si>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</si>
  <si>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</si>
  <si>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</si>
  <si>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</si>
  <si>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</si>
  <si>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</si>
  <si>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</si>
  <si>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</si>
  <si>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</si>
  <si>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</si>
  <si>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</si>
  <si>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</si>
  <si>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</si>
  <si>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</si>
  <si>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</si>
  <si>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</si>
  <si>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</si>
  <si>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</si>
  <si>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</si>
  <si>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</si>
  <si>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</si>
  <si>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</si>
  <si>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</si>
  <si>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</si>
  <si>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</si>
  <si>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</si>
  <si>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</si>
  <si>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</si>
  <si>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</si>
  <si>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</si>
  <si>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</si>
  <si>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</si>
  <si>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</si>
  <si>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</si>
  <si>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</si>
  <si>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</si>
  <si>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</si>
  <si>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</si>
  <si>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</si>
  <si>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</si>
  <si>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</si>
  <si>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</si>
  <si>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</si>
  <si>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</si>
  <si>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</si>
  <si>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</si>
  <si>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</si>
  <si>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</si>
  <si>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</si>
  <si>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</si>
  <si>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</si>
  <si>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</si>
  <si>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</si>
  <si>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</si>
  <si>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</si>
  <si>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</si>
  <si>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</si>
  <si>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</si>
  <si>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</si>
  <si>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</si>
  <si>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</si>
  <si>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</si>
  <si>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</si>
  <si>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</si>
  <si>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</si>
  <si>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</si>
  <si>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</si>
  <si>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</si>
  <si>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</si>
  <si>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</si>
  <si>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</si>
  <si>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</si>
  <si>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</si>
  <si>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</si>
  <si>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</si>
  <si>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</si>
  <si>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</si>
  <si>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</si>
  <si>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</si>
  <si>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</si>
  <si>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</si>
  <si>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</si>
  <si>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</si>
  <si>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</si>
  <si>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</si>
  <si>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</si>
  <si>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</si>
  <si>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</si>
  <si>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</si>
  <si>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</si>
  <si>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</si>
  <si>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</si>
  <si>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</si>
  <si>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</si>
  <si>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</si>
  <si>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</si>
  <si>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</si>
  <si>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</si>
  <si>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</si>
  <si>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</si>
  <si>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</si>
  <si>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</si>
  <si>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</si>
  <si>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</si>
  <si>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</si>
  <si>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</si>
  <si>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</si>
  <si>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</si>
  <si>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</si>
  <si>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</si>
  <si>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</si>
  <si>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</si>
  <si>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</si>
  <si>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</si>
  <si>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</si>
  <si>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</si>
  <si>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</si>
  <si>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</si>
  <si>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</si>
  <si>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</si>
  <si>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</si>
  <si>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</si>
  <si>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</si>
  <si>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</si>
  <si>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</si>
  <si>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</si>
  <si>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</si>
  <si>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</si>
  <si>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</si>
  <si>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</si>
  <si>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</si>
  <si>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</si>
  <si>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</si>
  <si>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</si>
  <si>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</si>
  <si>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</si>
  <si>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</si>
  <si>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</si>
  <si>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</si>
  <si>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</si>
  <si>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</si>
  <si>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</si>
  <si>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</si>
  <si>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</si>
  <si>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</si>
  <si>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</si>
  <si>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</si>
  <si>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</si>
  <si>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</si>
  <si>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</si>
  <si>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</si>
  <si>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</si>
  <si>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</si>
  <si>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</si>
  <si>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</si>
  <si>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</si>
  <si>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</si>
  <si>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</si>
  <si>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</si>
  <si>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</si>
  <si>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</si>
  <si>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</si>
  <si>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</si>
  <si>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</si>
  <si>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</si>
  <si>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</si>
  <si>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</si>
  <si>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</si>
  <si>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</si>
  <si>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</si>
  <si>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</si>
  <si>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</si>
  <si>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</si>
  <si>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</si>
  <si>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</si>
  <si>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</si>
  <si>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</si>
  <si>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</si>
  <si>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</si>
  <si>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</si>
  <si>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</si>
  <si>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</si>
  <si>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</si>
  <si>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</si>
  <si>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</si>
  <si>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</si>
  <si>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</si>
  <si>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</si>
  <si>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</si>
  <si>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</si>
  <si>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</si>
  <si>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</si>
  <si>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</si>
  <si>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</si>
  <si>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</si>
  <si>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</si>
  <si>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</si>
  <si>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</si>
  <si>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</si>
  <si>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</si>
  <si>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</si>
  <si>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</si>
  <si>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</si>
  <si>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</si>
  <si>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</si>
  <si>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</si>
  <si>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</si>
  <si>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</si>
  <si>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</si>
  <si>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</si>
  <si>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</si>
  <si>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</si>
  <si>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</si>
  <si>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</si>
  <si>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</si>
  <si>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</si>
  <si>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</si>
  <si>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</si>
  <si>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</si>
  <si>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</si>
  <si>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</si>
  <si>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</si>
  <si>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</si>
  <si>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</si>
  <si>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</si>
  <si>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</si>
  <si>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</si>
  <si>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</si>
  <si>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</si>
  <si>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</si>
  <si>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</si>
  <si>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</si>
  <si>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</si>
  <si>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</si>
  <si>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</si>
  <si>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</si>
  <si>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</si>
  <si>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</si>
  <si>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</si>
  <si>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</si>
  <si>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</si>
  <si>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</si>
  <si>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</si>
  <si>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</si>
  <si>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</si>
  <si>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</si>
  <si>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</si>
  <si>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</si>
  <si>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</si>
  <si>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</si>
  <si>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</si>
  <si>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</si>
  <si>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</si>
  <si>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</si>
  <si>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</si>
  <si>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</si>
  <si>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</si>
  <si>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</si>
  <si>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</si>
  <si>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</si>
  <si>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</si>
  <si>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</si>
  <si>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</si>
  <si>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</si>
  <si>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</si>
  <si>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</si>
  <si>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</si>
  <si>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</si>
  <si>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</si>
  <si>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</si>
  <si>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</si>
  <si>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</si>
  <si>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</si>
  <si>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</si>
  <si>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</si>
  <si>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</si>
  <si>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</si>
  <si>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</si>
  <si>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</si>
  <si>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</si>
  <si>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</si>
  <si>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</si>
  <si>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</si>
  <si>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</si>
  <si>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</si>
  <si>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</si>
  <si>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</si>
  <si>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</si>
  <si>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</si>
  <si>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</si>
  <si>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</si>
  <si>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</si>
  <si>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</si>
  <si>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</si>
  <si>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</si>
  <si>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</si>
  <si>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</si>
  <si>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</si>
  <si>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</si>
  <si>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</si>
  <si>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</si>
  <si>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</si>
  <si>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</si>
  <si>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</si>
  <si>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</si>
  <si>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</si>
  <si>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</si>
  <si>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</si>
  <si>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</si>
  <si>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</si>
  <si>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</si>
  <si>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</si>
  <si>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</si>
  <si>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</si>
  <si>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</si>
  <si>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</si>
  <si>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</si>
  <si>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</si>
  <si>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</si>
  <si>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</si>
  <si>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</si>
  <si>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</si>
  <si>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</si>
  <si>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</si>
  <si>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</si>
  <si>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</si>
  <si>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</si>
  <si>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</si>
  <si>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</si>
  <si>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</si>
  <si>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</si>
  <si>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</si>
  <si>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</si>
  <si>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</si>
  <si>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</si>
  <si>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</si>
  <si>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</si>
  <si>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</si>
  <si>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</si>
  <si>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</si>
  <si>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</si>
  <si>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</si>
  <si>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</si>
  <si>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</si>
  <si>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</si>
  <si>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</si>
  <si>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</si>
  <si>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</si>
  <si>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</si>
  <si>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</si>
  <si>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</si>
  <si>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</si>
  <si>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</si>
  <si>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</si>
  <si>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</si>
  <si>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</si>
  <si>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</si>
  <si>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</si>
  <si>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</si>
  <si>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</si>
  <si>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</si>
  <si>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</si>
  <si>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</si>
  <si>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</si>
  <si>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</si>
  <si>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</si>
  <si>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</si>
  <si>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</si>
  <si>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</si>
  <si>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</si>
  <si>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</si>
  <si>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</si>
  <si>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</si>
  <si>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</si>
  <si>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</si>
  <si>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</si>
  <si>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</si>
  <si>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</si>
  <si>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</si>
  <si>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</si>
  <si>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</si>
  <si>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</si>
  <si>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</si>
  <si>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</si>
  <si>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</si>
  <si>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</si>
  <si>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</si>
  <si>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</si>
  <si>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</si>
  <si>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</si>
  <si>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</si>
  <si>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</si>
  <si>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</si>
  <si>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</si>
  <si>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</si>
  <si>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</si>
  <si>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</si>
  <si>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</si>
  <si>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</si>
  <si>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</si>
  <si>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</si>
  <si>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</si>
  <si>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</si>
  <si>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</si>
  <si>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</si>
  <si>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</si>
  <si>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</si>
  <si>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</si>
  <si>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</si>
  <si>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</si>
  <si>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</si>
  <si>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</si>
  <si>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</si>
  <si>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</si>
  <si>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</si>
  <si>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</si>
  <si>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</si>
  <si>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</si>
  <si>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</si>
  <si>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</si>
  <si>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</si>
  <si>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</si>
  <si>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</si>
  <si>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</si>
  <si>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</si>
  <si>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</si>
  <si>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</si>
  <si>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</si>
  <si>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</si>
  <si>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</si>
  <si>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</si>
  <si>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</si>
  <si>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</si>
  <si>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</si>
  <si>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</si>
  <si>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</si>
  <si>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</si>
  <si>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</si>
  <si>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</si>
  <si>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</si>
  <si>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</si>
  <si>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</si>
  <si>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</si>
  <si>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</si>
  <si>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</si>
  <si>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</si>
  <si>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</si>
  <si>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</si>
  <si>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</si>
  <si>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</si>
  <si>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</si>
  <si>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</si>
  <si>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</si>
  <si>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</si>
  <si>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</si>
  <si>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</si>
  <si>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</si>
  <si>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</si>
  <si>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</si>
  <si>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</si>
  <si>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</si>
  <si>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</si>
  <si>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</si>
  <si>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</si>
  <si>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</si>
  <si>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</si>
  <si>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</si>
  <si>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</si>
  <si>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</si>
  <si>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</si>
  <si>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</si>
  <si>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</si>
  <si>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</si>
  <si>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</si>
  <si>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</si>
  <si>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</si>
  <si>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</si>
  <si>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</si>
  <si>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</si>
  <si>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</si>
  <si>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</si>
  <si>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</si>
  <si>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</si>
  <si>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</si>
  <si>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</si>
  <si>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</si>
  <si>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</si>
  <si>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</si>
  <si>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</si>
  <si>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</si>
  <si>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</si>
  <si>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</si>
  <si>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</si>
  <si>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</si>
  <si>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</si>
  <si>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</si>
  <si>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</si>
  <si>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</si>
  <si>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</si>
  <si>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</si>
  <si>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</si>
  <si>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</si>
  <si>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</si>
  <si>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</si>
  <si>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</si>
  <si>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</si>
  <si>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</si>
  <si>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</si>
  <si>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</si>
  <si>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</si>
  <si>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</si>
  <si>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</si>
  <si>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</si>
  <si>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</si>
  <si>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</si>
  <si>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</si>
  <si>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</si>
  <si>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</si>
  <si>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</si>
  <si>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</si>
  <si>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</si>
  <si>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</si>
  <si>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</si>
  <si>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</si>
  <si>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</si>
  <si>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</si>
  <si>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</si>
  <si>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</si>
  <si>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</si>
  <si>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</si>
  <si>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</si>
  <si>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</si>
  <si>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</si>
  <si>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</si>
  <si>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</si>
  <si>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</si>
  <si>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</si>
  <si>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</si>
  <si>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</si>
  <si>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</si>
  <si>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</si>
  <si>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</si>
  <si>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</si>
  <si>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</si>
  <si>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</si>
  <si>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</si>
  <si>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</si>
  <si>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</si>
  <si>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</si>
  <si>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</si>
  <si>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</si>
  <si>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</si>
  <si>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</si>
  <si>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</si>
  <si>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</si>
  <si>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</si>
  <si>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</si>
  <si>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</si>
  <si>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</si>
  <si>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</si>
  <si>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</si>
  <si>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</si>
  <si>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</si>
  <si>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</si>
  <si>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</si>
  <si>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</si>
  <si>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</si>
  <si>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</si>
  <si>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</si>
  <si>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</si>
  <si>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</si>
  <si>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</si>
  <si>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</si>
  <si>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</si>
  <si>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</si>
  <si>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</si>
  <si>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</si>
  <si>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</si>
  <si>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</si>
  <si>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</si>
  <si>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</si>
  <si>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</si>
  <si>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</si>
  <si>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</si>
  <si>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</si>
  <si>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</si>
  <si>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</si>
  <si>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</si>
  <si>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</si>
  <si>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</si>
  <si>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</si>
  <si>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</si>
  <si>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</si>
  <si>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</si>
  <si>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</si>
  <si>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</si>
  <si>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</si>
  <si>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</si>
  <si>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</si>
  <si>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</si>
  <si>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</si>
  <si>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</si>
  <si>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</si>
  <si>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</si>
  <si>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</si>
  <si>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</si>
  <si>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</si>
  <si>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</si>
  <si>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</si>
  <si>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</si>
  <si>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</si>
  <si>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</si>
  <si>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</si>
  <si>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</si>
  <si>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</si>
  <si>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</si>
  <si>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</si>
  <si>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</si>
  <si>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</si>
  <si>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</si>
  <si>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</si>
  <si>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</si>
  <si>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</si>
  <si>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</si>
  <si>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</si>
  <si>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</si>
  <si>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</si>
  <si>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</si>
  <si>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</si>
  <si>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</si>
  <si>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</si>
  <si>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</si>
  <si>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</si>
  <si>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</si>
  <si>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</si>
  <si>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</si>
  <si>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</si>
  <si>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</si>
  <si>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</si>
  <si>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</si>
  <si>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</si>
  <si>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</si>
  <si>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</si>
  <si>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</si>
  <si>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</si>
  <si>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</si>
  <si>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</si>
  <si>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</si>
  <si>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</si>
  <si>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</si>
  <si>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</si>
  <si>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</si>
  <si>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</si>
  <si>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</si>
  <si>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</si>
  <si>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</si>
  <si>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</si>
  <si>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</si>
  <si>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</si>
  <si>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</si>
  <si>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</si>
  <si>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</si>
  <si>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</si>
  <si>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</si>
  <si>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</si>
  <si>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</si>
  <si>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</si>
  <si>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</si>
  <si>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</si>
  <si>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</si>
  <si>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</si>
  <si>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</si>
  <si>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</si>
  <si>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</si>
  <si>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</si>
  <si>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</si>
  <si>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</si>
  <si>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</si>
  <si>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</si>
  <si>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</si>
  <si>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</si>
  <si>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</si>
  <si>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</si>
  <si>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</si>
  <si>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</si>
  <si>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</si>
  <si>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</si>
  <si>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</si>
  <si>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</si>
  <si>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</si>
  <si>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</si>
  <si>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</si>
  <si>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</si>
  <si>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</si>
  <si>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</si>
  <si>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</si>
  <si>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</si>
  <si>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</si>
  <si>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</si>
  <si>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</si>
  <si>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</si>
  <si>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</si>
  <si>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</si>
  <si>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</si>
  <si>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</si>
  <si>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</si>
  <si>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</si>
  <si>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</si>
  <si>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</si>
  <si>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</si>
  <si>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</si>
  <si>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</si>
  <si>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</si>
  <si>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</si>
  <si>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</si>
  <si>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</si>
  <si>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</si>
  <si>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</si>
  <si>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</si>
  <si>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</si>
  <si>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</si>
  <si>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</si>
  <si>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</si>
  <si>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</si>
  <si>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</si>
  <si>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</si>
  <si>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</si>
  <si>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</si>
  <si>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</si>
  <si>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</si>
  <si>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</si>
  <si>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</si>
  <si>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</si>
  <si>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</si>
  <si>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</si>
  <si>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</si>
  <si>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</si>
  <si>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</si>
  <si>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</si>
  <si>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</si>
  <si>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</si>
  <si>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</si>
  <si>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</si>
  <si>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</si>
  <si>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</si>
  <si>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</si>
  <si>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</si>
  <si>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</si>
  <si>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</si>
  <si>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</si>
  <si>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</si>
  <si>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</si>
  <si>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</si>
  <si>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</si>
  <si>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</si>
  <si>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</si>
  <si>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</si>
  <si>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</si>
  <si>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</si>
  <si>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</si>
  <si>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</si>
  <si>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</si>
  <si>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</si>
  <si>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</si>
  <si>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</si>
  <si>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</si>
  <si>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</si>
  <si>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</si>
  <si>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</si>
  <si>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</si>
  <si>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</si>
  <si>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</si>
  <si>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</si>
  <si>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</si>
  <si>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</si>
  <si>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</si>
  <si>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</si>
  <si>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</si>
  <si>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</si>
  <si>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</si>
  <si>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</si>
  <si>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</si>
  <si>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</si>
  <si>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</si>
  <si>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</si>
  <si>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</si>
  <si>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</si>
  <si>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</si>
  <si>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</si>
  <si>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</si>
  <si>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</si>
  <si>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</si>
  <si>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</si>
  <si>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</si>
  <si>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</si>
  <si>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</si>
  <si>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</si>
  <si>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</si>
  <si>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</si>
  <si>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</si>
  <si>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</si>
  <si>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</si>
  <si>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</si>
  <si>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</si>
  <si>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</si>
  <si>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</si>
  <si>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</si>
  <si>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</si>
  <si>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</si>
  <si>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</si>
  <si>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</si>
  <si>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</si>
  <si>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</si>
  <si>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</si>
  <si>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</si>
  <si>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</si>
  <si>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</si>
  <si>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</si>
  <si>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</si>
  <si>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</si>
  <si>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</si>
  <si>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</si>
  <si>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</si>
  <si>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</si>
  <si>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</si>
  <si>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</si>
  <si>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</si>
  <si>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</si>
  <si>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</si>
  <si>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</si>
  <si>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</si>
  <si>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</si>
  <si>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</si>
  <si>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</si>
  <si>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</si>
  <si>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</si>
  <si>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</si>
  <si>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</si>
  <si>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</si>
  <si>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</si>
  <si>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</si>
  <si>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</si>
  <si>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</si>
  <si>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</si>
  <si>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</si>
  <si>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</si>
  <si>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</si>
  <si>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</si>
  <si>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</si>
  <si>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</si>
  <si>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</si>
  <si>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</si>
  <si>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</si>
  <si>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</si>
  <si>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</si>
  <si>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</si>
  <si>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</si>
  <si>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</si>
  <si>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</si>
  <si>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</si>
  <si>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</si>
  <si>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</si>
  <si>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</si>
  <si>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</si>
  <si>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</si>
  <si>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</si>
  <si>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</si>
  <si>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</si>
  <si>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</si>
  <si>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</si>
  <si>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</si>
  <si>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</si>
  <si>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</si>
  <si>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</si>
  <si>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</si>
  <si>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</si>
  <si>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</si>
  <si>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</si>
  <si>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</si>
  <si>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</si>
  <si>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</si>
  <si>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</si>
  <si>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</si>
  <si>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</si>
  <si>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</si>
  <si>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</si>
  <si>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</si>
  <si>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</si>
  <si>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</si>
  <si>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</si>
  <si>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</si>
  <si>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</si>
  <si>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</si>
  <si>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</si>
  <si>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</si>
  <si>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</si>
  <si>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</si>
  <si>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</si>
  <si>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</si>
  <si>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</si>
  <si>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</si>
  <si>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</si>
  <si>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</si>
  <si>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</si>
  <si>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</si>
  <si>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</si>
  <si>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</si>
  <si>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</si>
  <si>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</si>
  <si>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</si>
  <si>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</si>
  <si>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</si>
  <si>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</si>
  <si>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</si>
  <si>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</si>
  <si>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</si>
  <si>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</si>
  <si>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</si>
  <si>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</si>
  <si>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</si>
  <si>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</si>
  <si>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</si>
  <si>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</si>
  <si>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</si>
  <si>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</si>
  <si>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</si>
  <si>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</si>
  <si>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</si>
  <si>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</si>
  <si>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</si>
  <si>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</si>
  <si>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</si>
  <si>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</si>
  <si>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</si>
  <si>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</si>
  <si>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</si>
  <si>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</si>
  <si>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</si>
  <si>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</si>
  <si>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</si>
  <si>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</si>
  <si>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</si>
  <si>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</si>
  <si>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</si>
  <si>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</si>
  <si>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</si>
  <si>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</si>
  <si>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</si>
  <si>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</si>
  <si>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</si>
  <si>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</si>
  <si>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</si>
  <si>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</si>
  <si>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</si>
  <si>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</si>
  <si>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</si>
  <si>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</si>
  <si>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</si>
  <si>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</si>
  <si>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</si>
  <si>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</si>
  <si>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</si>
  <si>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</si>
  <si>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</si>
  <si>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</si>
  <si>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</si>
  <si>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</si>
  <si>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</si>
  <si>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</si>
  <si>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</si>
  <si>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</si>
  <si>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</si>
  <si>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</si>
  <si>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</si>
  <si>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</si>
  <si>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</si>
  <si>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</si>
  <si>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</si>
  <si>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</si>
  <si>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</si>
  <si>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</si>
  <si>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</si>
  <si>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</si>
  <si>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</si>
  <si>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</si>
  <si>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</si>
  <si>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</si>
  <si>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</si>
  <si>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</si>
  <si>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</si>
  <si>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</si>
  <si>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</si>
  <si>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</si>
  <si>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</si>
  <si>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</si>
  <si>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</si>
  <si>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</si>
  <si>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</si>
  <si>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</si>
  <si>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</si>
  <si>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</si>
  <si>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</si>
  <si>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</si>
  <si>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</si>
  <si>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</si>
  <si>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</si>
  <si>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</si>
  <si>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</si>
  <si>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</si>
  <si>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</si>
  <si>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</si>
  <si>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</si>
  <si>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</si>
  <si>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</si>
  <si>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</si>
  <si>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</si>
  <si>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</si>
  <si>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</si>
  <si>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</si>
  <si>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</si>
  <si>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</si>
  <si>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</si>
  <si>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</si>
  <si>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</si>
  <si>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</si>
  <si>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</si>
  <si>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</si>
  <si>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</si>
  <si>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</si>
  <si>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</si>
  <si>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</si>
  <si>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</si>
  <si>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</si>
  <si>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</si>
  <si>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</si>
  <si>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</si>
  <si>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</si>
  <si>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</si>
  <si>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</si>
  <si>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</si>
  <si>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</si>
  <si>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</si>
  <si>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</si>
  <si>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</si>
  <si>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</si>
  <si>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</si>
  <si>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</si>
  <si>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</si>
  <si>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</si>
  <si>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</si>
  <si>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</si>
  <si>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</si>
  <si>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</si>
  <si>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</si>
  <si>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</si>
  <si>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</si>
  <si>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</si>
  <si>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</si>
  <si>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</si>
  <si>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</si>
  <si>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</si>
  <si>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</si>
  <si>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</si>
  <si>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</si>
  <si>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</si>
  <si>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</si>
  <si>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</si>
  <si>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</si>
  <si>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</si>
  <si>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</si>
  <si>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</si>
  <si>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</si>
  <si>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</si>
  <si>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</si>
  <si>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</si>
  <si>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</si>
  <si>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</si>
  <si>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</si>
  <si>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</si>
  <si>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</si>
  <si>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</si>
  <si>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</si>
  <si>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</si>
  <si>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</si>
  <si>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</si>
  <si>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</si>
  <si>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</si>
  <si>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</si>
  <si>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</si>
  <si>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</si>
  <si>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</si>
  <si>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</si>
  <si>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</si>
  <si>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</si>
  <si>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</si>
  <si>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</si>
  <si>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</si>
  <si>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</si>
  <si>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</si>
  <si>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</si>
  <si>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</si>
  <si>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</si>
  <si>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</si>
  <si>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</si>
  <si>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</si>
  <si>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</si>
  <si>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</si>
  <si>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</si>
  <si>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</si>
  <si>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</si>
  <si>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</si>
  <si>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</si>
  <si>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</si>
  <si>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</si>
  <si>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</si>
  <si>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</si>
  <si>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</si>
  <si>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</si>
  <si>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</si>
  <si>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</si>
  <si>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</si>
  <si>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</si>
  <si>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</si>
  <si>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</si>
  <si>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</si>
  <si>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</si>
  <si>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</si>
  <si>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</si>
  <si>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</si>
  <si>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</si>
  <si>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</si>
  <si>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</si>
  <si>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</si>
  <si>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</si>
  <si>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</si>
  <si>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</si>
  <si>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</si>
  <si>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</si>
  <si>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</si>
  <si>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</si>
  <si>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</si>
  <si>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</si>
  <si>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</si>
  <si>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</si>
  <si>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</si>
  <si>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</si>
  <si>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</si>
  <si>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</si>
  <si>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</si>
  <si>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</si>
  <si>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</si>
  <si>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</si>
  <si>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</si>
  <si>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</si>
  <si>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</si>
  <si>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</si>
  <si>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</si>
  <si>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</si>
  <si>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</si>
  <si>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</si>
  <si>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</si>
  <si>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</si>
  <si>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</si>
  <si>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</si>
  <si>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</si>
  <si>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</si>
  <si>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</si>
  <si>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</si>
  <si>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</si>
  <si>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</si>
  <si>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</si>
  <si>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</si>
  <si>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</si>
  <si>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</si>
  <si>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</si>
  <si>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</si>
  <si>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</si>
  <si>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</si>
  <si>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</si>
  <si>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</si>
  <si>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</si>
  <si>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</si>
  <si>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</si>
  <si>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</si>
  <si>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</si>
  <si>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</si>
  <si>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</si>
  <si>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</si>
  <si>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</si>
  <si>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</si>
  <si>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</si>
  <si>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</si>
  <si>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</si>
  <si>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</si>
  <si>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</si>
  <si>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</si>
  <si>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</si>
  <si>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</si>
  <si>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</si>
  <si>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</si>
  <si>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</si>
  <si>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</si>
  <si>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</si>
  <si>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</si>
  <si>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</si>
  <si>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</si>
  <si>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</si>
  <si>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</si>
  <si>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</si>
  <si>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</si>
  <si>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</si>
  <si>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</si>
  <si>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</si>
  <si>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</si>
  <si>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</si>
  <si>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</si>
  <si>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</si>
  <si>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</si>
  <si>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</si>
  <si>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</si>
  <si>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</si>
  <si>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</si>
  <si>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</si>
  <si>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</si>
  <si>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</si>
  <si>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</si>
  <si>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</si>
  <si>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</si>
  <si>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</si>
  <si>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</si>
  <si>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</si>
  <si>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</si>
  <si>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</si>
  <si>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</si>
  <si>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</si>
  <si>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</si>
  <si>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</si>
  <si>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</si>
  <si>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</si>
  <si>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</si>
  <si>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</si>
  <si>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</si>
  <si>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</si>
  <si>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</si>
  <si>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</si>
  <si>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</si>
  <si>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</si>
  <si>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</si>
  <si>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</si>
  <si>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</si>
  <si>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</si>
  <si>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</si>
  <si>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</si>
  <si>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</si>
  <si>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</si>
  <si>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</si>
  <si>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</si>
  <si>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</si>
  <si>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</si>
  <si>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</si>
  <si>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</si>
  <si>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</si>
  <si>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</si>
  <si>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</si>
  <si>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</si>
  <si>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</si>
  <si>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</si>
  <si>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</si>
  <si>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</si>
  <si>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</si>
  <si>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</si>
  <si>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</si>
  <si>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</si>
  <si>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</si>
  <si>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</si>
  <si>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</si>
  <si>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</si>
  <si>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</si>
  <si>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</si>
  <si>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</si>
  <si>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</si>
  <si>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</si>
  <si>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</si>
  <si>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</si>
  <si>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</si>
  <si>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</si>
  <si>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</si>
  <si>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</si>
  <si>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</si>
  <si>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</si>
  <si>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</si>
  <si>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</si>
  <si>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</si>
  <si>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</si>
  <si>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</si>
  <si>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</si>
  <si>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</si>
  <si>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</si>
  <si>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</si>
  <si>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</si>
  <si>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</si>
  <si>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</si>
  <si>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</si>
  <si>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</si>
  <si>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</si>
  <si>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</si>
  <si>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</si>
  <si>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</si>
  <si>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</si>
  <si>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</si>
  <si>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</si>
  <si>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</si>
  <si>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</si>
  <si>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</si>
  <si>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</si>
  <si>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</si>
  <si>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</si>
  <si>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</si>
  <si>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</si>
  <si>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</si>
  <si>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</si>
  <si>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</si>
  <si>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</si>
  <si>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</si>
  <si>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</si>
  <si>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</si>
  <si>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</si>
  <si>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</si>
  <si>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</si>
  <si>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</si>
  <si>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</si>
  <si>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</si>
  <si>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</si>
  <si>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</si>
  <si>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</si>
  <si>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</si>
  <si>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</si>
  <si>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</si>
  <si>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</si>
  <si>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</si>
  <si>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</si>
  <si>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</si>
  <si>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</si>
  <si>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</si>
  <si>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</si>
  <si>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</si>
  <si>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</si>
  <si>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</si>
  <si>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</si>
  <si>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</si>
  <si>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</si>
  <si>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</si>
  <si>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</si>
  <si>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</si>
  <si>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</si>
  <si>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</si>
  <si>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</si>
  <si>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</si>
  <si>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</si>
  <si>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</si>
  <si>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</si>
  <si>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</si>
  <si>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</si>
  <si>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</si>
  <si>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</si>
  <si>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</si>
  <si>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</si>
  <si>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</si>
  <si>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</si>
  <si>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</si>
  <si>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</si>
  <si>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</si>
  <si>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</si>
  <si>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</si>
  <si>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</si>
  <si>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</si>
  <si>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</si>
  <si>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</si>
  <si>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</si>
  <si>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</si>
  <si>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</si>
  <si>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</si>
  <si>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</si>
  <si>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</si>
  <si>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</si>
  <si>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</si>
  <si>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</si>
  <si>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</si>
  <si>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</si>
  <si>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</si>
  <si>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</si>
  <si>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</si>
  <si>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</si>
  <si>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</si>
  <si>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</si>
  <si>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</si>
  <si>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</si>
  <si>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</si>
  <si>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</si>
  <si>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</si>
  <si>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</si>
  <si>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</si>
  <si>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</si>
  <si>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</si>
  <si>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</si>
  <si>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</si>
  <si>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</si>
  <si>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</si>
  <si>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</si>
  <si>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</si>
  <si>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</si>
  <si>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</si>
  <si>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</si>
  <si>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</si>
  <si>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</si>
  <si>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</si>
  <si>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</si>
  <si>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</si>
  <si>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</si>
  <si>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</si>
  <si>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</si>
  <si>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</si>
  <si>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</si>
  <si>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</si>
  <si>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</si>
  <si>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</si>
  <si>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</si>
  <si>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</si>
  <si>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</si>
  <si>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</si>
  <si>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</si>
  <si>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</si>
  <si>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</si>
  <si>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</si>
  <si>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</si>
  <si>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</si>
  <si>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</si>
  <si>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</si>
  <si>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</si>
  <si>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</si>
  <si>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</si>
  <si>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</si>
  <si>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</si>
  <si>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</si>
  <si>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</si>
  <si>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</si>
  <si>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</si>
  <si>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</si>
  <si>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</si>
  <si>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</si>
  <si>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</si>
  <si>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</si>
  <si>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</si>
  <si>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</si>
  <si>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</si>
  <si>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</si>
  <si>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</si>
  <si>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</si>
  <si>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</si>
  <si>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</si>
  <si>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</si>
  <si>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</si>
  <si>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</si>
  <si>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</si>
  <si>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</si>
  <si>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</si>
  <si>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</si>
  <si>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</si>
  <si>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</si>
  <si>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</si>
  <si>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</si>
  <si>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</si>
  <si>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</si>
  <si>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</si>
  <si>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</si>
  <si>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</si>
  <si>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</si>
  <si>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</si>
  <si>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</si>
  <si>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</si>
  <si>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</si>
  <si>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</si>
  <si>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</si>
  <si>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</si>
  <si>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</si>
  <si>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</si>
  <si>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</si>
  <si>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</si>
  <si>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</si>
  <si>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</si>
  <si>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</si>
  <si>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</si>
  <si>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</si>
  <si>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</si>
  <si>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</si>
  <si>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</si>
  <si>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</si>
  <si>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</si>
  <si>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</si>
  <si>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</si>
  <si>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</si>
  <si>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</si>
  <si>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</si>
  <si>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</si>
  <si>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</si>
  <si>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</si>
  <si>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</si>
  <si>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</si>
  <si>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</si>
  <si>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</si>
  <si>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</si>
  <si>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</si>
  <si>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</si>
  <si>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</si>
  <si>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</si>
  <si>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</si>
  <si>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</si>
  <si>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</si>
  <si>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</si>
  <si>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</si>
  <si>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</si>
  <si>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</si>
  <si>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</si>
  <si>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</si>
  <si>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</si>
  <si>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</si>
  <si>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</si>
  <si>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</si>
  <si>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</si>
  <si>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</si>
  <si>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</si>
  <si>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</si>
  <si>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</si>
  <si>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</si>
  <si>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</si>
  <si>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</si>
  <si>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</si>
  <si>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</si>
  <si>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</si>
  <si>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</si>
  <si>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</si>
  <si>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</si>
  <si>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</si>
  <si>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</si>
  <si>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</si>
  <si>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</si>
  <si>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</si>
  <si>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</si>
  <si>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</si>
  <si>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</si>
  <si>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</si>
  <si>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</si>
  <si>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</si>
  <si>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</si>
  <si>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</si>
  <si>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</si>
  <si>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</si>
  <si>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</si>
  <si>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</si>
  <si>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</si>
  <si>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</si>
  <si>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</si>
  <si>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</si>
  <si>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</si>
  <si>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</si>
  <si>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</si>
  <si>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</si>
  <si>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</si>
  <si>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</si>
  <si>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</si>
  <si>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</si>
  <si>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</si>
  <si>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</si>
  <si>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</si>
  <si>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</si>
  <si>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</si>
  <si>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</si>
  <si>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</si>
  <si>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</si>
  <si>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</si>
  <si>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</si>
  <si>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</si>
  <si>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</si>
  <si>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</si>
  <si>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</si>
  <si>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</si>
  <si>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</si>
  <si>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</si>
  <si>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</si>
  <si>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</si>
  <si>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</si>
  <si>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</si>
  <si>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</si>
  <si>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</si>
  <si>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</si>
  <si>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</si>
  <si>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</si>
  <si>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</si>
  <si>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</si>
  <si>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</si>
  <si>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</si>
  <si>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</si>
  <si>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</si>
  <si>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</si>
  <si>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</si>
  <si>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</si>
  <si>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</si>
  <si>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</si>
  <si>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</si>
  <si>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</si>
  <si>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</si>
  <si>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</si>
  <si>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</si>
  <si>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</si>
  <si>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</si>
  <si>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</si>
  <si>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</si>
  <si>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</si>
  <si>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</si>
  <si>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</si>
  <si>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</si>
  <si>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</si>
  <si>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</si>
  <si>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</si>
  <si>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</si>
  <si>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</si>
  <si>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</si>
  <si>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</si>
  <si>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</si>
  <si>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</si>
  <si>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</si>
  <si>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</si>
  <si>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</si>
  <si>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</si>
  <si>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</si>
  <si>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</si>
  <si>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</si>
  <si>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</si>
  <si>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</si>
  <si>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</si>
  <si>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</si>
  <si>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</si>
  <si>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</si>
  <si>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</si>
  <si>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</si>
  <si>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</si>
  <si>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</si>
  <si>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</si>
  <si>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</si>
  <si>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</si>
  <si>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</si>
  <si>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</si>
  <si>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</si>
  <si>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</si>
  <si>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</si>
  <si>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</si>
  <si>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</si>
  <si>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</si>
  <si>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</si>
  <si>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</si>
  <si>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</si>
  <si>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</si>
  <si>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</si>
  <si>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</si>
  <si>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</si>
  <si>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</si>
  <si>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</si>
  <si>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</si>
  <si>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</si>
  <si>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</si>
  <si>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</si>
  <si>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</si>
  <si>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</si>
  <si>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</si>
  <si>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</si>
  <si>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</si>
  <si>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</si>
  <si>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</si>
  <si>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</si>
  <si>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</si>
  <si>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</si>
  <si>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</si>
  <si>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</si>
  <si>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</si>
  <si>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</si>
  <si>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</si>
  <si>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</si>
  <si>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</si>
  <si>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</si>
  <si>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</si>
  <si>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</si>
  <si>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</si>
  <si>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</si>
  <si>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</si>
  <si>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</si>
  <si>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</si>
  <si>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</si>
  <si>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</si>
  <si>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</si>
  <si>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</si>
  <si>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</si>
  <si>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</si>
  <si>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</si>
  <si>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</si>
  <si>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</si>
  <si>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</si>
  <si>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</si>
  <si>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</si>
  <si>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</si>
  <si>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</si>
  <si>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</si>
  <si>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</si>
  <si>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</si>
  <si>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</si>
  <si>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</si>
  <si>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</si>
  <si>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</si>
  <si>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</si>
  <si>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</si>
  <si>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</si>
  <si>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</si>
  <si>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</si>
  <si>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</si>
  <si>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</si>
  <si>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</si>
  <si>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</si>
  <si>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</si>
  <si>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</si>
  <si>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</si>
  <si>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</si>
  <si>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</si>
  <si>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</si>
  <si>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</si>
  <si>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</si>
  <si>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</si>
  <si>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</si>
  <si>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</si>
  <si>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</si>
  <si>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</si>
  <si>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</si>
  <si>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</si>
  <si>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</si>
  <si>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</si>
  <si>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</si>
  <si>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</si>
  <si>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</si>
  <si>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</si>
  <si>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</si>
  <si>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</si>
  <si>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</si>
  <si>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</si>
  <si>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</si>
  <si>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</si>
  <si>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</si>
  <si>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</si>
  <si>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</si>
  <si>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</si>
  <si>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</si>
  <si>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</si>
  <si>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</si>
  <si>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</si>
  <si>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</si>
  <si>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</si>
  <si>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</si>
  <si>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</si>
  <si>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</si>
  <si>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</si>
  <si>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</si>
  <si>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</si>
  <si>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</si>
  <si>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</si>
  <si>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</si>
  <si>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</si>
  <si>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</si>
  <si>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</si>
  <si>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</si>
  <si>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</si>
  <si>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</si>
  <si>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</si>
  <si>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</si>
  <si>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</si>
  <si>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</si>
  <si>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</si>
  <si>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</si>
  <si>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</si>
  <si>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</si>
  <si>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</si>
  <si>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</si>
  <si>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</si>
  <si>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</si>
  <si>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</si>
  <si>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</si>
  <si>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</si>
  <si>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</si>
  <si>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</si>
  <si>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</si>
  <si>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</si>
  <si>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</si>
  <si>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</si>
  <si>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</si>
  <si>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</si>
  <si>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</si>
  <si>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</si>
  <si>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</si>
  <si>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</si>
  <si>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</si>
  <si>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</si>
  <si>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</si>
  <si>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</si>
  <si>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</si>
  <si>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</si>
  <si>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</si>
  <si>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</si>
  <si>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</si>
  <si>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</si>
  <si>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</si>
  <si>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</si>
  <si>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</si>
  <si>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</si>
  <si>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</si>
  <si>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</si>
  <si>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</si>
  <si>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</si>
  <si>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</si>
  <si>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</si>
  <si>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</si>
  <si>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</si>
  <si>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</si>
  <si>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</si>
  <si>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</si>
  <si>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</si>
  <si>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</si>
  <si>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</si>
  <si>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</si>
  <si>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</si>
  <si>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</si>
  <si>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</si>
  <si>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</si>
  <si>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</si>
  <si>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</si>
  <si>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</si>
  <si>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</si>
  <si>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</si>
  <si>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</si>
  <si>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</si>
  <si>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</si>
  <si>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</si>
  <si>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</si>
  <si>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</si>
  <si>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</si>
  <si>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</si>
  <si>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</si>
  <si>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</si>
  <si>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</si>
  <si>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</si>
  <si>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</si>
  <si>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</si>
  <si>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</si>
  <si>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</si>
  <si>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</si>
  <si>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</si>
  <si>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</si>
  <si>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</si>
  <si>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</si>
  <si>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</si>
  <si>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</si>
  <si>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</si>
  <si>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</si>
  <si>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</si>
  <si>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</si>
  <si>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</si>
  <si>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</si>
  <si>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</si>
  <si>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</si>
  <si>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</si>
  <si>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</si>
  <si>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</si>
  <si>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</si>
  <si>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</si>
  <si>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</si>
  <si>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</si>
  <si>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</si>
  <si>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</si>
  <si>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</si>
  <si>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</si>
  <si>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</si>
  <si>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</si>
  <si>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</si>
  <si>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</si>
  <si>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</si>
  <si>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</si>
  <si>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</si>
  <si>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</si>
  <si>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</si>
  <si>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</si>
  <si>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</si>
  <si>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</si>
  <si>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</si>
  <si>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</si>
  <si>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</si>
  <si>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</si>
  <si>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</si>
  <si>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</si>
  <si>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</si>
  <si>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</si>
  <si>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</si>
  <si>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</si>
  <si>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</si>
  <si>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</si>
  <si>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</si>
  <si>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</si>
  <si>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</si>
  <si>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</si>
  <si>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</si>
  <si>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</si>
  <si>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</si>
  <si>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</si>
  <si>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</si>
  <si>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</si>
  <si>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</si>
  <si>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</si>
  <si>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</si>
  <si>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</si>
  <si>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</si>
  <si>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</si>
  <si>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</si>
  <si>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</si>
  <si>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</si>
  <si>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</si>
  <si>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</si>
  <si>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</si>
  <si>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</si>
  <si>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</si>
  <si>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</si>
  <si>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</si>
  <si>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</si>
  <si>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</si>
  <si>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</si>
  <si>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</si>
  <si>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</si>
  <si>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</si>
  <si>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</si>
  <si>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</si>
  <si>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</si>
  <si>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</si>
  <si>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</si>
  <si>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</si>
  <si>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</si>
  <si>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</si>
  <si>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</si>
  <si>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</si>
  <si>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</si>
  <si>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</si>
  <si>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</si>
  <si>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</si>
  <si>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</si>
  <si>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</si>
  <si>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</si>
  <si>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</si>
  <si>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</si>
  <si>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</si>
  <si>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</si>
  <si>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</si>
  <si>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</si>
  <si>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</si>
  <si>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</si>
  <si>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</si>
  <si>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</si>
  <si>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</si>
  <si>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</si>
  <si>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</si>
  <si>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</si>
  <si>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</si>
  <si>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</si>
  <si>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</si>
  <si>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</si>
  <si>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</si>
  <si>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</si>
  <si>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</si>
  <si>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</si>
  <si>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</si>
  <si>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</si>
  <si>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</si>
  <si>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</si>
  <si>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</si>
  <si>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</si>
  <si>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</si>
  <si>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</si>
  <si>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</si>
  <si>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</si>
  <si>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</si>
  <si>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</si>
  <si>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</si>
  <si>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</si>
  <si>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</si>
  <si>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</si>
  <si>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</si>
  <si>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</si>
  <si>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</si>
  <si>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</si>
  <si>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</si>
  <si>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</si>
  <si>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</si>
  <si>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</si>
  <si>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</si>
  <si>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</si>
  <si>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</si>
  <si>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</si>
  <si>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</si>
  <si>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</si>
  <si>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</si>
  <si>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</si>
  <si>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</si>
  <si>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</si>
  <si>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</si>
  <si>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</si>
  <si>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</si>
  <si>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</si>
  <si>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</si>
  <si>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</si>
  <si>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</si>
  <si>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</si>
  <si>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</si>
  <si>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</si>
  <si>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</si>
  <si>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</si>
  <si>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</si>
  <si>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</si>
  <si>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</si>
  <si>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</si>
  <si>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</si>
  <si>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</si>
  <si>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</si>
  <si>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</si>
  <si>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</si>
  <si>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</si>
  <si>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</si>
  <si>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</si>
  <si>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</si>
  <si>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</si>
  <si>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</si>
  <si>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</si>
  <si>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</si>
  <si>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</si>
  <si>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</si>
  <si>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</si>
  <si>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</si>
  <si>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</si>
  <si>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</si>
  <si>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</si>
  <si>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</si>
  <si>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</si>
  <si>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</si>
  <si>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</si>
  <si>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</si>
  <si>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</si>
  <si>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</si>
  <si>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</si>
  <si>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</si>
  <si>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</si>
  <si>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</si>
  <si>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</si>
  <si>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</si>
  <si>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</si>
  <si>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</si>
  <si>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</si>
  <si>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</si>
  <si>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</si>
  <si>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</si>
  <si>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</si>
  <si>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</si>
  <si>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</si>
  <si>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</si>
  <si>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</si>
  <si>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</si>
  <si>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</si>
  <si>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</si>
  <si>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</si>
  <si>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</si>
  <si>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</si>
  <si>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</si>
  <si>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</si>
  <si>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</si>
  <si>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</si>
  <si>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</si>
  <si>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</si>
  <si>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</si>
  <si>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</si>
  <si>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</si>
  <si>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</si>
  <si>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</si>
  <si>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</si>
  <si>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</si>
  <si>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</si>
  <si>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</si>
  <si>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</si>
  <si>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</si>
  <si>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</si>
  <si>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</si>
  <si>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</si>
  <si>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</si>
  <si>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</si>
  <si>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</si>
  <si>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</si>
  <si>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</si>
  <si>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</si>
  <si>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</si>
  <si>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</si>
  <si>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</si>
  <si>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</si>
  <si>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</si>
  <si>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</si>
  <si>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</si>
  <si>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</si>
  <si>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</si>
  <si>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</si>
  <si>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</si>
  <si>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</si>
  <si>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</si>
  <si>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</si>
  <si>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</si>
  <si>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</si>
  <si>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</si>
  <si>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</si>
  <si>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</si>
  <si>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</si>
  <si>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</si>
  <si>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</si>
  <si>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</si>
  <si>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</si>
  <si>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</si>
  <si>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</si>
  <si>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</si>
  <si>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</si>
  <si>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</si>
  <si>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</si>
  <si>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</si>
  <si>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</si>
  <si>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</si>
  <si>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</si>
  <si>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</si>
  <si>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</si>
  <si>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</si>
  <si>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</si>
  <si>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</si>
  <si>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</si>
  <si>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</si>
  <si>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</si>
  <si>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</si>
  <si>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</si>
  <si>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</si>
  <si>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</si>
  <si>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</si>
  <si>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</si>
  <si>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</si>
  <si>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</si>
  <si>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</si>
  <si>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</si>
  <si>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</si>
  <si>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</si>
  <si>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</si>
  <si>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</si>
  <si>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</si>
  <si>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</si>
  <si>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</si>
  <si>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</si>
  <si>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</si>
  <si>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</si>
  <si>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</si>
  <si>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</si>
  <si>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</si>
  <si>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</si>
  <si>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</si>
  <si>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</si>
  <si>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</si>
  <si>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</si>
  <si>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</si>
  <si>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</si>
  <si>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</si>
  <si>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</si>
  <si>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</si>
  <si>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</si>
  <si>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</si>
  <si>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</si>
  <si>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</si>
  <si>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</si>
  <si>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</si>
  <si>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</si>
  <si>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</si>
  <si>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</si>
  <si>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</si>
  <si>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</si>
  <si>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</si>
  <si>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</si>
  <si>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</si>
  <si>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</si>
  <si>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</si>
  <si>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</si>
  <si>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</si>
  <si>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</si>
  <si>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</si>
  <si>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</si>
  <si>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</si>
  <si>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</si>
  <si>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</si>
  <si>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</si>
  <si>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</si>
  <si>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</si>
  <si>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</si>
  <si>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</si>
  <si>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</si>
  <si>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</si>
  <si>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</si>
  <si>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</si>
  <si>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</si>
  <si>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</si>
  <si>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</si>
  <si>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</si>
  <si>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</si>
  <si>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</si>
  <si>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</si>
  <si>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</si>
  <si>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</si>
  <si>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</si>
  <si>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</si>
  <si>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</si>
  <si>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</si>
  <si>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</si>
  <si>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</si>
  <si>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</si>
  <si>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</si>
  <si>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</si>
  <si>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</si>
  <si>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</si>
  <si>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</si>
  <si>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</si>
  <si>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</si>
  <si>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</si>
  <si>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</si>
  <si>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</si>
  <si>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</si>
  <si>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</si>
  <si>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</si>
  <si>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</si>
  <si>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</si>
  <si>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</si>
  <si>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</si>
  <si>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</si>
  <si>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</si>
  <si>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</si>
  <si>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</si>
  <si>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</si>
  <si>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</si>
  <si>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</si>
  <si>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</si>
  <si>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</si>
  <si>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</si>
  <si>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</si>
  <si>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</si>
  <si>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</si>
  <si>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</si>
  <si>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</si>
  <si>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</si>
  <si>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</si>
  <si>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</si>
  <si>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</si>
  <si>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</si>
  <si>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</si>
  <si>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</si>
  <si>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</si>
  <si>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</si>
  <si>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</si>
  <si>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</si>
  <si>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</si>
  <si>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</si>
  <si>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</si>
  <si>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</si>
  <si>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</si>
  <si>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</si>
  <si>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</si>
  <si>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</si>
  <si>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</si>
  <si>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</si>
  <si>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</si>
  <si>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</si>
  <si>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</si>
  <si>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</si>
  <si>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</si>
  <si>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</si>
  <si>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</si>
  <si>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</si>
  <si>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</si>
  <si>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</si>
  <si>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</si>
  <si>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</si>
  <si>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</si>
  <si>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</si>
  <si>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</si>
  <si>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</si>
  <si>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</si>
  <si>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</si>
  <si>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</si>
  <si>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</si>
  <si>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</si>
  <si>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</si>
  <si>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</si>
  <si>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</si>
  <si>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</si>
  <si>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</si>
  <si>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</si>
  <si>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</si>
  <si>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</si>
  <si>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</si>
  <si>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</si>
  <si>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</si>
  <si>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</si>
  <si>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</si>
  <si>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</si>
  <si>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</si>
  <si>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</si>
  <si>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</si>
  <si>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</si>
  <si>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</si>
  <si>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</si>
  <si>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</si>
  <si>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</si>
  <si>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</si>
  <si>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</si>
  <si>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</si>
  <si>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</si>
  <si>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</si>
  <si>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</si>
  <si>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</si>
  <si>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</si>
  <si>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</si>
  <si>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</si>
  <si>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</si>
  <si>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</si>
  <si>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</si>
  <si>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</si>
  <si>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</si>
  <si>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</si>
  <si>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</si>
  <si>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</si>
  <si>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</si>
  <si>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</si>
  <si>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</si>
  <si>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</si>
  <si>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</si>
  <si>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</si>
  <si>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</si>
  <si>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</si>
  <si>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</si>
  <si>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</si>
  <si>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</si>
  <si>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</si>
  <si>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</si>
  <si>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</si>
  <si>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</si>
  <si>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</si>
  <si>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</si>
  <si>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</si>
  <si>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</si>
  <si>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</si>
  <si>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</si>
  <si>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</si>
  <si>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</si>
  <si>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</si>
  <si>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</si>
  <si>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</si>
  <si>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</si>
  <si>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</si>
  <si>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</si>
  <si>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</si>
  <si>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</si>
  <si>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</si>
  <si>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</si>
  <si>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</si>
  <si>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</si>
  <si>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</si>
  <si>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</si>
  <si>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</si>
  <si>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</si>
  <si>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</si>
  <si>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</si>
  <si>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</si>
  <si>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</si>
  <si>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</si>
  <si>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</si>
  <si>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</si>
  <si>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</si>
  <si>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</si>
  <si>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</si>
  <si>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</si>
  <si>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</si>
  <si>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</si>
  <si>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</si>
  <si>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</si>
  <si>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</si>
  <si>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</si>
  <si>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</si>
  <si>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</si>
  <si>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</si>
  <si>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</si>
  <si>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</si>
  <si>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</si>
  <si>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</si>
  <si>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</si>
  <si>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</si>
  <si>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</si>
  <si>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</si>
  <si>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</si>
  <si>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</si>
  <si>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</si>
  <si>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</si>
  <si>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</si>
  <si>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</si>
  <si>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</si>
  <si>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</si>
  <si>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</si>
  <si>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</si>
  <si>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</si>
  <si>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</si>
  <si>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</si>
  <si>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</si>
  <si>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</si>
  <si>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</si>
  <si>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</si>
  <si>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</si>
  <si>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</si>
  <si>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</si>
  <si>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</si>
  <si>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</si>
  <si>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</si>
  <si>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</si>
  <si>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</si>
  <si>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</si>
  <si>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</si>
  <si>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</si>
  <si>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</si>
  <si>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</si>
  <si>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</si>
  <si>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</si>
  <si>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</si>
  <si>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</si>
  <si>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</si>
  <si>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</si>
  <si>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</si>
  <si>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</si>
  <si>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</si>
  <si>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</si>
  <si>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</si>
  <si>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</si>
  <si>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</si>
  <si>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</si>
  <si>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</si>
  <si>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</si>
  <si>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</si>
  <si>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</si>
  <si>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</si>
  <si>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</si>
  <si>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</si>
  <si>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</si>
  <si>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</si>
  <si>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</si>
  <si>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</si>
  <si>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</si>
  <si>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</si>
  <si>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</si>
  <si>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</si>
  <si>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</si>
  <si>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</si>
  <si>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</si>
  <si>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</si>
  <si>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</si>
  <si>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</si>
  <si>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</si>
  <si>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</si>
  <si>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</si>
  <si>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</si>
  <si>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</si>
  <si>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</si>
  <si>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</si>
  <si>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</si>
  <si>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</si>
  <si>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</si>
  <si>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</si>
  <si>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</si>
  <si>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</si>
  <si>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</si>
  <si>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</si>
  <si>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</si>
  <si>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</si>
  <si>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</si>
  <si>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</si>
  <si>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</si>
  <si>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</si>
  <si>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</si>
  <si>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</si>
  <si>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</si>
  <si>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</si>
  <si>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</si>
  <si>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</si>
  <si>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</si>
  <si>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</si>
  <si>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</si>
  <si>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</si>
  <si>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</si>
  <si>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</si>
  <si>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</si>
  <si>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</si>
  <si>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</si>
  <si>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</si>
  <si>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</si>
  <si>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</si>
  <si>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</si>
  <si>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</si>
  <si>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</si>
  <si>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</si>
  <si>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</si>
  <si>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</si>
  <si>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</si>
  <si>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</si>
  <si>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</si>
  <si>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</si>
  <si>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</si>
  <si>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</si>
  <si>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</si>
  <si>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</si>
  <si>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</si>
  <si>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</si>
  <si>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</si>
  <si>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</si>
  <si>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</si>
  <si>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</si>
  <si>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</si>
  <si>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</si>
  <si>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</si>
  <si>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</si>
  <si>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</si>
  <si>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</si>
  <si>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</si>
  <si>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</si>
  <si>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</si>
  <si>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</si>
  <si>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</si>
  <si>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</si>
  <si>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</si>
  <si>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</si>
  <si>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</si>
  <si>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</si>
  <si>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</si>
  <si>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</si>
  <si>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</si>
  <si>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</si>
  <si>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</si>
  <si>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</si>
  <si>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</si>
  <si>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</si>
  <si>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</si>
  <si>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</si>
  <si>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</si>
  <si>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</si>
  <si>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</si>
  <si>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</si>
  <si>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</si>
  <si>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</si>
  <si>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</si>
  <si>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</si>
  <si>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</si>
  <si>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</si>
  <si>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</si>
  <si>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</si>
  <si>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</si>
  <si>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</si>
  <si>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</si>
  <si>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</si>
  <si>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</si>
  <si>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</si>
  <si>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</si>
  <si>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</si>
  <si>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</si>
  <si>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</si>
  <si>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</si>
  <si>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</si>
  <si>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</si>
  <si>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</si>
  <si>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</si>
  <si>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</si>
  <si>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</si>
  <si>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</si>
  <si>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</si>
  <si>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</si>
  <si>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</si>
  <si>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</si>
  <si>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</si>
  <si>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</si>
  <si>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</si>
  <si>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</si>
  <si>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</si>
  <si>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</si>
  <si>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</si>
  <si>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</si>
  <si>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</si>
  <si>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</si>
  <si>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</si>
  <si>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</si>
  <si>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</si>
  <si>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</si>
  <si>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</si>
  <si>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</si>
  <si>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</si>
  <si>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</si>
  <si>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</si>
  <si>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</si>
  <si>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</si>
  <si>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</si>
  <si>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</si>
  <si>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</si>
  <si>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</si>
  <si>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</si>
  <si>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</si>
  <si>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</si>
  <si>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</si>
  <si>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</si>
  <si>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</si>
  <si>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</si>
  <si>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</si>
  <si>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</si>
  <si>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</si>
  <si>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</si>
  <si>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</si>
  <si>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</si>
  <si>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</si>
  <si>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</si>
  <si>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</si>
  <si>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</si>
  <si>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</si>
  <si>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</si>
  <si>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</si>
  <si>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</si>
  <si>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</si>
  <si>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</si>
  <si>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</si>
  <si>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</si>
  <si>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</si>
  <si>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</si>
  <si>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</si>
  <si>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</si>
  <si>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</si>
  <si>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</si>
  <si>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</si>
  <si>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</si>
  <si>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</si>
  <si>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</si>
  <si>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</si>
  <si>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</si>
  <si>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</si>
  <si>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</si>
  <si>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</si>
  <si>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</si>
  <si>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</si>
  <si>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</si>
  <si>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</si>
  <si>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</si>
  <si>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</si>
  <si>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</si>
  <si>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</si>
  <si>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</si>
  <si>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</si>
  <si>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</si>
  <si>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</si>
  <si>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</si>
  <si>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</si>
  <si>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</si>
  <si>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</si>
  <si>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</si>
  <si>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</si>
  <si>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</si>
  <si>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</si>
  <si>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</si>
  <si>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</si>
  <si>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</si>
  <si>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</si>
  <si>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</si>
  <si>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</si>
  <si>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</si>
  <si>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</si>
  <si>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</si>
  <si>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</si>
  <si>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</si>
  <si>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</si>
  <si>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</si>
  <si>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</si>
  <si>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</si>
  <si>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</si>
  <si>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</si>
  <si>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</si>
  <si>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</si>
  <si>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</si>
  <si>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</si>
  <si>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</si>
  <si>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</si>
  <si>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</si>
  <si>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</si>
  <si>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</si>
  <si>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</si>
  <si>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</si>
  <si>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</si>
  <si>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</si>
  <si>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</si>
  <si>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</si>
  <si>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</si>
  <si>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</si>
  <si>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</si>
  <si>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</si>
  <si>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</si>
  <si>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</si>
  <si>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</si>
  <si>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</si>
  <si>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</si>
  <si>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</si>
  <si>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</si>
  <si>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</si>
  <si>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</si>
  <si>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</si>
  <si>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</si>
  <si>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</si>
  <si>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</si>
  <si>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</si>
  <si>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</si>
  <si>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</si>
  <si>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</si>
  <si>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</si>
  <si>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</si>
  <si>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</si>
  <si>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</si>
  <si>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</si>
  <si>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</si>
  <si>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</si>
  <si>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</si>
  <si>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</si>
  <si>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</si>
  <si>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</si>
  <si>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</si>
  <si>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</si>
  <si>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</si>
  <si>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</si>
  <si>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</si>
  <si>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</si>
  <si>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</si>
  <si>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</si>
  <si>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</si>
  <si>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</si>
  <si>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</si>
  <si>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</si>
  <si>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</si>
  <si>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</si>
  <si>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</si>
  <si>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</si>
  <si>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</si>
  <si>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</si>
  <si>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</si>
  <si>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</si>
  <si>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</si>
  <si>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</si>
  <si>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</si>
  <si>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</si>
  <si>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</si>
  <si>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</si>
  <si>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</si>
  <si>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</si>
  <si>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</si>
  <si>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</si>
  <si>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</si>
  <si>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</si>
  <si>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</si>
  <si>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</si>
  <si>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</si>
  <si>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</si>
  <si>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</si>
  <si>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</si>
  <si>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</si>
  <si>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</si>
  <si>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</si>
  <si>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</si>
  <si>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</si>
  <si>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</si>
  <si>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</si>
  <si>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</si>
  <si>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</si>
  <si>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</si>
  <si>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</si>
  <si>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</si>
  <si>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</si>
  <si>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</si>
  <si>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</si>
  <si>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</si>
  <si>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</si>
  <si>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</si>
  <si>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</si>
  <si>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</si>
  <si>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</si>
  <si>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</si>
  <si>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</si>
  <si>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</si>
  <si>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</si>
  <si>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</si>
  <si>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</si>
  <si>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</si>
  <si>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</si>
  <si>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</si>
  <si>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</si>
  <si>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</si>
  <si>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</si>
  <si>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</si>
  <si>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</si>
  <si>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</si>
  <si>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</si>
  <si>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</si>
  <si>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</si>
  <si>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</si>
  <si>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</si>
  <si>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</si>
  <si>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</si>
  <si>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</si>
  <si>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</si>
  <si>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</si>
  <si>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</si>
  <si>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</si>
  <si>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</si>
  <si>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</si>
  <si>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</si>
  <si>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</si>
  <si>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</si>
  <si>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</si>
  <si>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</si>
  <si>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</si>
  <si>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</si>
  <si>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</si>
  <si>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</si>
  <si>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</si>
  <si>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</si>
  <si>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</si>
  <si>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</si>
  <si>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</si>
  <si>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</si>
  <si>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</si>
  <si>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</si>
  <si>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</si>
  <si>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</si>
  <si>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</si>
  <si>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</si>
  <si>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</si>
  <si>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</si>
  <si>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</si>
  <si>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</si>
  <si>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</si>
  <si>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</si>
  <si>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</si>
  <si>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</si>
  <si>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</si>
  <si>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</si>
  <si>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</si>
  <si>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</si>
  <si>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</si>
  <si>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</si>
  <si>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</si>
  <si>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</si>
  <si>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</si>
  <si>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</si>
  <si>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</si>
  <si>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</si>
  <si>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</si>
  <si>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</si>
  <si>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</si>
  <si>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</si>
  <si>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</si>
  <si>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</si>
  <si>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</si>
  <si>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</si>
  <si>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</si>
  <si>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</si>
  <si>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</si>
  <si>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</si>
  <si>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</si>
  <si>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</si>
  <si>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</si>
  <si>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</si>
  <si>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</si>
  <si>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</si>
  <si>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</si>
  <si>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</si>
  <si>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</si>
  <si>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</si>
  <si>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</si>
  <si>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</si>
  <si>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</si>
  <si>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</si>
  <si>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</si>
  <si>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</si>
  <si>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</si>
  <si>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</si>
  <si>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</si>
  <si>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</si>
  <si>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</si>
  <si>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</si>
  <si>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</si>
  <si>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</si>
  <si>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</si>
  <si>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</si>
  <si>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</si>
  <si>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</si>
  <si>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</si>
  <si>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</si>
  <si>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</si>
  <si>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</si>
  <si>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</si>
  <si>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</si>
  <si>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</si>
  <si>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</si>
  <si>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</si>
  <si>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</si>
  <si>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</si>
  <si>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</si>
  <si>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</si>
  <si>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</si>
  <si>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</si>
  <si>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</si>
  <si>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</si>
  <si>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</si>
  <si>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</si>
  <si>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</si>
  <si>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</si>
  <si>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</si>
  <si>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</si>
  <si>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</si>
  <si>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</si>
  <si>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</si>
  <si>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</si>
  <si>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</si>
  <si>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</si>
  <si>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</si>
  <si>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</si>
  <si>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</si>
  <si>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</si>
  <si>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</si>
  <si>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</si>
  <si>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</si>
  <si>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</si>
  <si>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</si>
  <si>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</si>
  <si>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</si>
  <si>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</si>
  <si>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</si>
  <si>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</si>
  <si>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</si>
  <si>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</si>
  <si>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</si>
  <si>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</si>
  <si>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</si>
  <si>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</si>
  <si>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</si>
  <si>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</si>
  <si>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</si>
  <si>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</si>
  <si>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</si>
  <si>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</si>
  <si>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</si>
  <si>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</si>
  <si>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</si>
  <si>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</si>
  <si>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</si>
  <si>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</si>
  <si>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</si>
  <si>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</si>
  <si>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</si>
  <si>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</si>
  <si>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</si>
  <si>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</si>
  <si>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</si>
  <si>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</si>
  <si>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</si>
  <si>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</si>
  <si>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</si>
  <si>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</si>
  <si>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</si>
  <si>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</si>
  <si>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</si>
  <si>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</si>
  <si>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</si>
  <si>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</si>
  <si>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</si>
  <si>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</si>
  <si>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</si>
  <si>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</si>
  <si>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</si>
  <si>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</si>
  <si>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</si>
  <si>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</si>
  <si>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</si>
  <si>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</si>
  <si>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</si>
  <si>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</si>
  <si>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</si>
  <si>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</si>
  <si>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</si>
  <si>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</si>
  <si>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</si>
  <si>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</si>
  <si>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</si>
  <si>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</si>
  <si>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</si>
  <si>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</si>
  <si>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</si>
  <si>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</si>
  <si>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</si>
  <si>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</si>
  <si>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</si>
  <si>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</si>
  <si>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</si>
  <si>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</si>
  <si>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</si>
  <si>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</si>
  <si>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</si>
  <si>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</si>
  <si>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</si>
  <si>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</si>
  <si>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</si>
  <si>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</si>
  <si>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</si>
  <si>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</si>
  <si>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</si>
  <si>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</si>
  <si>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</si>
  <si>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</si>
  <si>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</si>
  <si>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</si>
  <si>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</si>
  <si>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</si>
  <si>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</si>
  <si>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</si>
  <si>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</si>
  <si>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</si>
  <si>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</si>
  <si>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</si>
  <si>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</si>
  <si>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</si>
  <si>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</si>
  <si>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</si>
  <si>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</si>
  <si>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</si>
  <si>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</si>
  <si>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</si>
  <si>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</si>
  <si>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</si>
  <si>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</si>
  <si>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</si>
  <si>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</si>
  <si>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</si>
  <si>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</si>
  <si>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</si>
  <si>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</si>
  <si>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</si>
  <si>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</si>
  <si>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</si>
  <si>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</si>
  <si>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</si>
  <si>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</si>
  <si>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</si>
  <si>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</si>
  <si>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</si>
  <si>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</si>
  <si>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</si>
  <si>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</si>
  <si>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</si>
  <si>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</si>
  <si>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</si>
  <si>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</si>
  <si>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</si>
  <si>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</si>
  <si>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</si>
  <si>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</si>
  <si>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</si>
  <si>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</si>
  <si>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</si>
  <si>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</si>
  <si>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</si>
  <si>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</si>
  <si>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</si>
  <si>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</si>
  <si>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</si>
  <si>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</si>
  <si>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</si>
  <si>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</si>
  <si>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</si>
  <si>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</si>
  <si>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</si>
  <si>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</si>
  <si>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</si>
  <si>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</si>
  <si>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</si>
  <si>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</si>
  <si>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</si>
  <si>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</si>
  <si>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</si>
  <si>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</si>
  <si>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</si>
  <si>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</si>
  <si>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</si>
  <si>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</si>
  <si>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</si>
  <si>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</si>
  <si>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</si>
  <si>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</si>
  <si>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</si>
  <si>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</si>
  <si>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</si>
  <si>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</si>
  <si>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</si>
  <si>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</si>
  <si>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</si>
  <si>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</si>
  <si>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</si>
  <si>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</si>
  <si>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</si>
  <si>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</si>
  <si>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</si>
  <si>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</si>
  <si>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</si>
  <si>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</si>
  <si>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</si>
  <si>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</si>
  <si>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</si>
  <si>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</si>
  <si>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</si>
  <si>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</si>
  <si>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</si>
  <si>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</si>
  <si>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</si>
  <si>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</si>
  <si>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</si>
  <si>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</si>
  <si>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</si>
  <si>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</si>
  <si>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</si>
  <si>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</si>
  <si>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</si>
  <si>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</si>
  <si>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</si>
  <si>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</si>
  <si>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</si>
  <si>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</si>
  <si>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</si>
  <si>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</si>
  <si>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</si>
  <si>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</si>
  <si>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</si>
  <si>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</si>
  <si>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</si>
  <si>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</si>
  <si>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</si>
  <si>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</si>
  <si>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</si>
  <si>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</si>
  <si>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</si>
  <si>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</si>
  <si>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</si>
  <si>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</si>
  <si>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</si>
  <si>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</si>
  <si>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</si>
  <si>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</si>
  <si>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</si>
  <si>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</si>
  <si>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</si>
  <si>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</si>
  <si>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</si>
  <si>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</si>
  <si>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</si>
  <si>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</si>
  <si>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</si>
  <si>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</si>
  <si>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</si>
  <si>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</si>
  <si>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</si>
  <si>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</si>
  <si>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</si>
  <si>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</si>
  <si>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</si>
  <si>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</si>
  <si>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</si>
  <si>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</si>
  <si>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</si>
  <si>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</si>
  <si>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</si>
  <si>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</si>
  <si>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</si>
  <si>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</si>
  <si>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</si>
  <si>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</si>
  <si>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</si>
  <si>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</si>
  <si>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</si>
  <si>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</si>
  <si>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</si>
  <si>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</si>
  <si>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</si>
  <si>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</si>
  <si>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</si>
  <si>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</si>
  <si>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</si>
  <si>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</si>
  <si>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</si>
  <si>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</si>
  <si>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</si>
  <si>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</si>
  <si>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</si>
  <si>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</si>
  <si>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</si>
  <si>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</si>
  <si>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</si>
  <si>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</si>
  <si>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</si>
  <si>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</si>
  <si>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</si>
  <si>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</si>
  <si>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</si>
  <si>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</si>
  <si>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</si>
  <si>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</si>
  <si>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</si>
  <si>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</si>
  <si>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</si>
  <si>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</si>
  <si>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</si>
  <si>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</si>
  <si>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</si>
  <si>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</si>
  <si>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</si>
  <si>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</si>
  <si>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</si>
  <si>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</si>
  <si>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</si>
  <si>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</si>
  <si>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</si>
  <si>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</si>
  <si>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</si>
  <si>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</si>
  <si>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</si>
  <si>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</si>
  <si>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</si>
  <si>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</si>
  <si>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</si>
  <si>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</si>
  <si>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</si>
  <si>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</si>
  <si>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</si>
  <si>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</si>
  <si>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</si>
  <si>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</si>
  <si>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</si>
  <si>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</si>
  <si>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</si>
  <si>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</si>
  <si>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</si>
  <si>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</si>
  <si>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</si>
  <si>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</si>
  <si>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</si>
  <si>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</si>
  <si>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</si>
  <si>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</si>
  <si>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</si>
  <si>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</si>
  <si>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</si>
  <si>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</si>
  <si>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</si>
  <si>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</si>
  <si>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</si>
  <si>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</si>
  <si>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</si>
  <si>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</si>
  <si>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</si>
  <si>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</si>
  <si>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</si>
  <si>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</si>
  <si>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</si>
  <si>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</si>
  <si>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</si>
  <si>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</si>
  <si>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</si>
  <si>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</si>
  <si>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</si>
  <si>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</si>
  <si>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</si>
  <si>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</si>
  <si>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</si>
  <si>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</si>
  <si>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</si>
  <si>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</si>
  <si>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</si>
  <si>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</si>
  <si>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</si>
  <si>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</si>
  <si>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</si>
  <si>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</si>
  <si>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</si>
  <si>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</si>
  <si>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</si>
  <si>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</si>
  <si>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</si>
  <si>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</si>
  <si>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</si>
  <si>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</si>
  <si>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</si>
  <si>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</si>
  <si>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</si>
  <si>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</si>
  <si>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</si>
  <si>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</si>
  <si>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</si>
  <si>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</si>
  <si>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</si>
  <si>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</si>
  <si>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</si>
  <si>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</si>
  <si>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</si>
  <si>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</si>
  <si>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</si>
  <si>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</si>
  <si>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</si>
  <si>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</si>
  <si>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</si>
  <si>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</si>
  <si>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</si>
  <si>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</si>
  <si>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</si>
  <si>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</si>
  <si>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</si>
  <si>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</si>
  <si>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</si>
  <si>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</si>
  <si>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</si>
  <si>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</si>
  <si>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</si>
  <si>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</si>
  <si>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</si>
  <si>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</si>
  <si>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</si>
  <si>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</si>
  <si>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</si>
  <si>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</si>
  <si>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</si>
  <si>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</si>
  <si>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</si>
  <si>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</si>
  <si>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</si>
  <si>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</si>
  <si>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</si>
  <si>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</si>
  <si>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</si>
  <si>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</si>
  <si>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</si>
  <si>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</si>
  <si>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</si>
  <si>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</si>
  <si>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</si>
  <si>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</si>
  <si>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</si>
  <si>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</si>
  <si>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</si>
  <si>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</si>
  <si>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</si>
  <si>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</si>
  <si>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</si>
  <si>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</si>
  <si>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</si>
  <si>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</si>
  <si>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</si>
  <si>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</si>
  <si>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</si>
  <si>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</si>
  <si>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</si>
  <si>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</si>
  <si>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</si>
  <si>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</si>
  <si>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</si>
  <si>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</si>
  <si>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</si>
  <si>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</si>
  <si>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</si>
  <si>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</si>
  <si>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</si>
  <si>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</si>
  <si>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</si>
  <si>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</si>
  <si>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</si>
  <si>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</si>
  <si>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</si>
  <si>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</si>
  <si>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</si>
  <si>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</si>
  <si>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</si>
  <si>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</si>
  <si>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</si>
  <si>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</si>
  <si>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</si>
  <si>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</si>
  <si>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</si>
  <si>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</si>
  <si>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</si>
  <si>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</si>
  <si>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</si>
  <si>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</si>
  <si>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</si>
  <si>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</si>
  <si>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</si>
  <si>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</si>
  <si>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</si>
  <si>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</si>
  <si>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</si>
  <si>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</si>
  <si>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</si>
  <si>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</si>
  <si>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</si>
  <si>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</si>
  <si>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</si>
  <si>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</si>
  <si>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</si>
  <si>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</si>
  <si>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</si>
  <si>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</si>
  <si>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</si>
  <si>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</si>
  <si>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</si>
  <si>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</si>
  <si>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</si>
  <si>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</si>
  <si>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</si>
  <si>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</si>
  <si>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</si>
  <si>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</si>
  <si>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</si>
  <si>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</si>
  <si>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</si>
  <si>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</si>
  <si>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</si>
  <si>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</si>
  <si>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</si>
  <si>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</si>
  <si>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</si>
  <si>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</si>
  <si>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</si>
  <si>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</si>
  <si>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</si>
  <si>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</si>
  <si>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</si>
  <si>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</si>
  <si>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</si>
  <si>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</si>
  <si>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</si>
  <si>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</si>
  <si>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</si>
  <si>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</si>
  <si>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</si>
  <si>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</si>
  <si>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</si>
  <si>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</si>
  <si>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</si>
  <si>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</si>
  <si>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</si>
  <si>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</si>
  <si>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</si>
  <si>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</si>
  <si>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</si>
  <si>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</si>
  <si>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</si>
  <si>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</si>
  <si>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</si>
  <si>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</si>
  <si>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</si>
  <si>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</si>
  <si>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</si>
  <si>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</si>
  <si>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</si>
  <si>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</si>
  <si>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</si>
  <si>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</si>
  <si>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</si>
  <si>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</si>
  <si>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</si>
  <si>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</si>
  <si>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</si>
  <si>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</si>
  <si>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</si>
  <si>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</si>
  <si>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</si>
  <si>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</si>
  <si>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</si>
  <si>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</si>
  <si>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</si>
  <si>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</si>
  <si>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</si>
  <si>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</si>
  <si>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</si>
  <si>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</si>
  <si>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</si>
  <si>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</si>
  <si>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</si>
  <si>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</si>
  <si>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</si>
  <si>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</si>
  <si>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</si>
  <si>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</si>
  <si>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</si>
  <si>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</si>
  <si>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</si>
  <si>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</si>
  <si>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</si>
  <si>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</si>
  <si>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</si>
  <si>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</si>
  <si>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</si>
  <si>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</si>
  <si>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</si>
  <si>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</si>
  <si>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</si>
  <si>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</si>
  <si>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</si>
  <si>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</si>
  <si>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</si>
  <si>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</si>
  <si>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</si>
  <si>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</si>
  <si>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</si>
  <si>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</si>
  <si>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</si>
  <si>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</si>
  <si>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</si>
  <si>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</si>
  <si>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</si>
  <si>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</si>
  <si>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</si>
  <si>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</si>
  <si>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</si>
  <si>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</si>
  <si>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</si>
  <si>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</si>
  <si>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</si>
  <si>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</si>
  <si>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</si>
  <si>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</si>
  <si>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</si>
  <si>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</si>
  <si>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</si>
  <si>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</si>
  <si>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</si>
  <si>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</si>
  <si>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</si>
  <si>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</si>
  <si>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</si>
  <si>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</si>
  <si>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</si>
  <si>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</si>
  <si>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</si>
  <si>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</si>
  <si>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</si>
  <si>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</si>
  <si>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</si>
  <si>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</si>
  <si>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</si>
  <si>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</si>
  <si>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</si>
  <si>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</si>
  <si>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</si>
  <si>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</si>
  <si>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</si>
  <si>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</si>
  <si>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</si>
  <si>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</si>
  <si>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</si>
  <si>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</si>
  <si>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</si>
  <si>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</si>
  <si>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</si>
  <si>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</si>
  <si>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</si>
  <si>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</si>
  <si>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</si>
  <si>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</si>
  <si>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</si>
  <si>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</si>
  <si>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</si>
  <si>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</si>
  <si>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</si>
  <si>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</si>
  <si>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</si>
  <si>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</si>
  <si>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</si>
  <si>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</si>
  <si>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</si>
  <si>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</si>
  <si>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</si>
  <si>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</si>
  <si>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</si>
  <si>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</si>
  <si>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</si>
  <si>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</si>
  <si>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</si>
  <si>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</si>
  <si>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</si>
  <si>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</si>
  <si>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</si>
  <si>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</si>
  <si>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</si>
  <si>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</si>
  <si>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</si>
  <si>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</si>
  <si>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</si>
  <si>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</si>
  <si>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</si>
  <si>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</si>
  <si>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</si>
  <si>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</si>
  <si>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</si>
  <si>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</si>
  <si>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</si>
  <si>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</si>
  <si>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</si>
  <si>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</si>
  <si>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</si>
  <si>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</si>
  <si>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</si>
  <si>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</si>
  <si>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</si>
  <si>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</si>
  <si>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</si>
  <si>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</si>
  <si>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</si>
  <si>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</si>
  <si>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</si>
  <si>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</si>
  <si>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</si>
  <si>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</si>
  <si>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</si>
  <si>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</si>
  <si>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</si>
  <si>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</si>
  <si>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</si>
  <si>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</si>
  <si>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</si>
  <si>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</si>
  <si>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</si>
  <si>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</si>
  <si>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</si>
  <si>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</si>
  <si>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</si>
  <si>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</si>
  <si>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</si>
  <si>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</si>
  <si>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</si>
  <si>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</si>
  <si>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</si>
  <si>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</si>
  <si>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</si>
  <si>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</si>
  <si>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</si>
  <si>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</si>
  <si>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</si>
  <si>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</si>
  <si>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</si>
  <si>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</si>
  <si>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</si>
  <si>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</si>
  <si>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</si>
  <si>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</si>
  <si>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</si>
  <si>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</si>
  <si>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</si>
  <si>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</si>
  <si>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</si>
  <si>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</si>
  <si>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</si>
  <si>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</si>
  <si>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</si>
  <si>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</si>
  <si>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</si>
  <si>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</si>
  <si>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</si>
  <si>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</si>
  <si>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</si>
  <si>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</si>
  <si>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</si>
  <si>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</si>
  <si>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</si>
  <si>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</si>
  <si>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</si>
  <si>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</si>
  <si>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</si>
  <si>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</si>
  <si>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</si>
  <si>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</si>
  <si>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</si>
  <si>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</si>
  <si>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</si>
  <si>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</si>
  <si>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</si>
  <si>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</si>
  <si>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</si>
  <si>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</si>
  <si>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</si>
  <si>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</si>
  <si>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</si>
  <si>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</si>
  <si>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</si>
  <si>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</si>
  <si>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</si>
  <si>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</si>
  <si>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</si>
  <si>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</si>
  <si>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</si>
  <si>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</si>
  <si>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</si>
  <si>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</si>
  <si>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</si>
  <si>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</si>
  <si>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</si>
  <si>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</si>
  <si>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</si>
  <si>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</si>
  <si>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</si>
  <si>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</si>
  <si>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</si>
  <si>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</si>
  <si>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</si>
  <si>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</si>
  <si>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</si>
  <si>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</si>
  <si>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</si>
  <si>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</si>
  <si>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</si>
  <si>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</si>
  <si>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</si>
  <si>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</si>
  <si>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</si>
  <si>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</si>
  <si>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</si>
  <si>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</si>
  <si>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</si>
  <si>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</si>
  <si>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</si>
  <si>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</si>
  <si>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</si>
  <si>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</si>
  <si>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</si>
  <si>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</si>
  <si>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</si>
  <si>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</si>
  <si>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</si>
  <si>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</si>
  <si>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</si>
  <si>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</si>
  <si>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</si>
  <si>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</si>
  <si>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</si>
  <si>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</si>
  <si>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</si>
  <si>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</si>
  <si>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</si>
  <si>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</si>
  <si>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</si>
  <si>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</si>
  <si>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</si>
  <si>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</si>
  <si>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</si>
  <si>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</si>
  <si>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</si>
  <si>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</si>
  <si>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</si>
  <si>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</si>
  <si>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</si>
  <si>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</si>
  <si>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</si>
  <si>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</si>
  <si>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</si>
  <si>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</si>
  <si>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</si>
  <si>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</si>
  <si>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</si>
  <si>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</si>
  <si>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</si>
  <si>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</si>
  <si>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</si>
  <si>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</si>
  <si>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</si>
  <si>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</si>
  <si>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</si>
  <si>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</si>
  <si>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</si>
  <si>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</si>
  <si>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</si>
  <si>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</si>
  <si>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</si>
  <si>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</si>
  <si>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</si>
  <si>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</si>
  <si>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</si>
  <si>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</si>
  <si>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</si>
  <si>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</si>
  <si>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</si>
  <si>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</si>
  <si>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</si>
  <si>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</si>
  <si>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</si>
  <si>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</si>
  <si>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</si>
  <si>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</si>
  <si>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</si>
  <si>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</si>
  <si>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</si>
  <si>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</si>
  <si>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</si>
  <si>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</si>
  <si>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</si>
  <si>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</si>
  <si>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</si>
  <si>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</si>
  <si>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</si>
  <si>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</si>
  <si>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</si>
  <si>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</si>
  <si>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</si>
  <si>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</si>
  <si>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</si>
  <si>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</si>
  <si>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</si>
  <si>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</si>
  <si>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</si>
  <si>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</si>
  <si>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</si>
  <si>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</si>
  <si>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</si>
  <si>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</si>
  <si>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</si>
  <si>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</si>
  <si>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</si>
  <si>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</si>
  <si>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</si>
  <si>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</si>
  <si>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</si>
  <si>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</si>
  <si>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</si>
  <si>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</si>
  <si>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</si>
  <si>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</si>
  <si>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</si>
  <si>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</si>
  <si>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</si>
  <si>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</si>
  <si>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</si>
  <si>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</si>
  <si>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</si>
  <si>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</si>
  <si>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</si>
  <si>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</si>
  <si>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</si>
  <si>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</si>
  <si>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</si>
  <si>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</si>
  <si>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</si>
  <si>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</si>
  <si>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</si>
  <si>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</si>
  <si>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</si>
  <si>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</si>
  <si>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</si>
  <si>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</si>
  <si>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</si>
  <si>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</si>
  <si>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</si>
  <si>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</si>
  <si>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</si>
  <si>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</si>
  <si>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</si>
  <si>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</si>
  <si>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</si>
  <si>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</si>
  <si>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</si>
  <si>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</si>
  <si>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</si>
  <si>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</si>
  <si>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</si>
  <si>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</si>
  <si>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</si>
  <si>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</si>
  <si>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</si>
  <si>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</si>
  <si>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</si>
  <si>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</si>
  <si>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</si>
  <si>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</si>
  <si>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</si>
  <si>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</si>
  <si>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</si>
  <si>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</si>
  <si>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</si>
  <si>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</si>
  <si>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</si>
  <si>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</si>
  <si>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</si>
  <si>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</si>
  <si>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</si>
  <si>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</si>
  <si>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</si>
  <si>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</si>
  <si>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</si>
  <si>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</si>
  <si>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</si>
  <si>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</si>
  <si>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</si>
  <si>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</si>
  <si>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</si>
  <si>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</si>
  <si>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</si>
  <si>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</si>
  <si>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</si>
  <si>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</si>
  <si>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</si>
  <si>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</si>
  <si>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</si>
  <si>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</si>
  <si>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</si>
  <si>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</si>
  <si>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</si>
  <si>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</si>
  <si>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</si>
  <si>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</si>
  <si>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</si>
  <si>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</si>
  <si>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</si>
  <si>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</si>
  <si>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</si>
  <si>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</si>
  <si>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</si>
  <si>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</si>
  <si>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</si>
  <si>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</si>
  <si>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</si>
  <si>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</si>
  <si>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</si>
  <si>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</si>
  <si>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</si>
  <si>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</si>
  <si>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</si>
  <si>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</si>
  <si>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</si>
  <si>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</si>
  <si>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</si>
  <si>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</si>
  <si>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</si>
  <si>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</si>
  <si>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</si>
  <si>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</si>
  <si>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</si>
  <si>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</si>
  <si>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</si>
  <si>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</si>
  <si>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</si>
  <si>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</si>
  <si>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</si>
  <si>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</si>
  <si>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</si>
  <si>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</si>
  <si>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</si>
  <si>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</si>
  <si>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</si>
  <si>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</si>
  <si>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</si>
  <si>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</si>
  <si>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</si>
  <si>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</si>
  <si>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</si>
  <si>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</si>
  <si>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</si>
  <si>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</si>
  <si>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</si>
  <si>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</si>
  <si>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</si>
  <si>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</si>
  <si>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</si>
  <si>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</si>
  <si>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</si>
  <si>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</si>
  <si>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</si>
  <si>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</si>
  <si>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</si>
  <si>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</si>
  <si>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</si>
  <si>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</si>
  <si>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</si>
  <si>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</si>
  <si>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</si>
  <si>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</si>
  <si>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</si>
  <si>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</si>
  <si>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</si>
  <si>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</si>
  <si>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</si>
  <si>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</si>
  <si>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</si>
  <si>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</si>
  <si>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</si>
  <si>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</si>
  <si>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</si>
  <si>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</si>
  <si>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</si>
  <si>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</si>
  <si>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</si>
  <si>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</si>
  <si>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</si>
  <si>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</si>
  <si>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</si>
  <si>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</si>
  <si>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</si>
  <si>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</si>
  <si>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</si>
  <si>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</si>
  <si>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</si>
  <si>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</si>
  <si>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</si>
  <si>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</si>
  <si>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</si>
  <si>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</si>
  <si>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</si>
  <si>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</si>
  <si>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</si>
  <si>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</si>
  <si>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</si>
  <si>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</si>
  <si>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</si>
  <si>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</si>
  <si>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</si>
  <si>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</si>
  <si>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</si>
  <si>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</si>
  <si>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</si>
  <si>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</si>
  <si>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</si>
  <si>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</si>
  <si>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</si>
  <si>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</si>
  <si>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</si>
  <si>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</si>
  <si>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</si>
  <si>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</si>
  <si>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</si>
  <si>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</si>
  <si>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</si>
  <si>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</si>
  <si>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</si>
  <si>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</si>
  <si>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</si>
  <si>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</si>
  <si>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</si>
  <si>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</si>
  <si>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</si>
  <si>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</si>
  <si>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</si>
  <si>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</si>
  <si>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</si>
  <si>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</si>
  <si>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</si>
  <si>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</si>
  <si>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</si>
  <si>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</si>
  <si>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</si>
  <si>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</si>
  <si>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</si>
  <si>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</si>
  <si>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</si>
  <si>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</si>
  <si>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</si>
  <si>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</si>
  <si>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</si>
  <si>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</si>
  <si>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</si>
  <si>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</si>
  <si>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</si>
  <si>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</si>
  <si>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</si>
  <si>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</si>
  <si>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</si>
  <si>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</si>
  <si>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</si>
  <si>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</si>
  <si>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</si>
  <si>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</si>
  <si>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</si>
  <si>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</si>
  <si>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</si>
  <si>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</si>
  <si>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</si>
  <si>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</si>
  <si>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</si>
  <si>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</si>
  <si>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</si>
  <si>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</si>
  <si>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</si>
  <si>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</si>
  <si>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</si>
  <si>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</si>
  <si>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</si>
  <si>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</si>
  <si>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</si>
  <si>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</si>
  <si>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</si>
  <si>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</si>
  <si>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</si>
  <si>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</si>
  <si>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</si>
  <si>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</si>
  <si>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</si>
  <si>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</si>
  <si>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</si>
  <si>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</si>
  <si>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</si>
  <si>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</si>
  <si>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</si>
  <si>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</si>
  <si>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</si>
  <si>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</si>
  <si>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</si>
  <si>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</si>
  <si>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</si>
  <si>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</si>
  <si>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</si>
  <si>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</si>
  <si>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</si>
  <si>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</si>
  <si>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</si>
  <si>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</si>
  <si>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</si>
  <si>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</si>
  <si>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</si>
  <si>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</si>
  <si>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</si>
  <si>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</si>
  <si>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</si>
  <si>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</si>
  <si>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</si>
  <si>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</si>
  <si>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</si>
  <si>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</si>
  <si>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</si>
  <si>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</si>
  <si>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</si>
  <si>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</si>
  <si>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</si>
  <si>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</si>
  <si>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</si>
  <si>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</si>
  <si>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</si>
  <si>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</si>
  <si>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</si>
  <si>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</si>
  <si>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</si>
  <si>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</si>
  <si>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</si>
  <si>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</si>
  <si>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</si>
  <si>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</si>
  <si>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</si>
  <si>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</si>
  <si>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</si>
  <si>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</si>
  <si>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</si>
  <si>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</si>
  <si>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</si>
  <si>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</si>
  <si>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</si>
  <si>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</si>
  <si>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</si>
  <si>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</si>
  <si>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</si>
  <si>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</si>
  <si>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</si>
  <si>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</si>
  <si>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</si>
  <si>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</si>
  <si>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</si>
  <si>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</si>
  <si>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</si>
  <si>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</si>
  <si>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</si>
  <si>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</si>
  <si>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</si>
  <si>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</si>
  <si>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</si>
  <si>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</si>
  <si>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</si>
  <si>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</si>
  <si>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</si>
  <si>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</si>
  <si>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</si>
  <si>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</si>
  <si>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</si>
  <si>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</si>
  <si>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</si>
  <si>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</si>
  <si>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</si>
  <si>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</si>
  <si>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</si>
  <si>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</si>
  <si>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</si>
  <si>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</si>
  <si>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</si>
  <si>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</si>
  <si>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</si>
  <si>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</si>
  <si>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</si>
  <si>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</si>
  <si>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</si>
  <si>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</si>
  <si>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</si>
  <si>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</si>
  <si>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</si>
  <si>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</si>
  <si>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</si>
  <si>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</si>
  <si>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</si>
  <si>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</si>
  <si>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</si>
  <si>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</si>
  <si>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</si>
  <si>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</si>
  <si>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</si>
  <si>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</si>
  <si>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</si>
  <si>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</si>
  <si>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</si>
  <si>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</si>
  <si>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</si>
  <si>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</si>
  <si>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</si>
  <si>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</si>
  <si>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</si>
  <si>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</si>
  <si>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</si>
  <si>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</si>
  <si>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</si>
  <si>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</si>
  <si>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</si>
  <si>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</si>
  <si>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</si>
  <si>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</si>
  <si>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</si>
  <si>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</si>
  <si>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</si>
  <si>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</si>
  <si>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</si>
  <si>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</si>
  <si>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</si>
  <si>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</si>
  <si>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</si>
  <si>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</si>
  <si>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</si>
  <si>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</si>
  <si>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</si>
  <si>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</si>
  <si>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</si>
  <si>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</si>
  <si>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</si>
  <si>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</si>
  <si>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</si>
  <si>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</si>
  <si>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</si>
  <si>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</si>
  <si>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</si>
  <si>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</si>
  <si>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</si>
  <si>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</si>
  <si>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</si>
  <si>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</si>
  <si>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</si>
  <si>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</si>
  <si>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</si>
  <si>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</si>
  <si>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</si>
  <si>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</si>
  <si>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</si>
  <si>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</si>
  <si>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</si>
  <si>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</si>
  <si>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</si>
  <si>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</si>
  <si>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</si>
  <si>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</si>
  <si>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</si>
  <si>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</si>
  <si>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</si>
  <si>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</si>
  <si>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</si>
  <si>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</si>
  <si>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</si>
  <si>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</si>
  <si>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</si>
  <si>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</si>
  <si>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</si>
  <si>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</si>
  <si>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</si>
  <si>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</si>
  <si>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</si>
  <si>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</si>
  <si>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</si>
  <si>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</si>
  <si>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</si>
  <si>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</si>
  <si>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</si>
  <si>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</si>
  <si>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</si>
  <si>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</si>
  <si>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</si>
  <si>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</si>
  <si>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</si>
  <si>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</si>
  <si>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</si>
  <si>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</si>
  <si>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</si>
  <si>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</si>
  <si>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</si>
  <si>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</si>
  <si>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</si>
  <si>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</si>
  <si>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</si>
  <si>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</si>
  <si>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</si>
  <si>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</si>
  <si>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</si>
  <si>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</si>
  <si>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</si>
  <si>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</si>
  <si>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</si>
  <si>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</si>
  <si>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</si>
  <si>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</si>
  <si>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</si>
  <si>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</si>
  <si>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</si>
  <si>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</si>
  <si>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</si>
  <si>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</si>
  <si>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</si>
  <si>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</si>
  <si>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</si>
  <si>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</si>
  <si>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</si>
  <si>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</si>
  <si>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</si>
  <si>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</si>
  <si>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</si>
  <si>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</si>
  <si>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</si>
  <si>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</si>
  <si>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</si>
  <si>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</si>
  <si>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</si>
  <si>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</si>
  <si>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</si>
  <si>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</si>
  <si>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</si>
  <si>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</si>
  <si>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</si>
  <si>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</si>
  <si>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</si>
  <si>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</si>
  <si>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</si>
  <si>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</si>
  <si>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</si>
  <si>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</si>
  <si>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</si>
  <si>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</si>
  <si>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</si>
  <si>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</si>
  <si>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</si>
  <si>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</si>
  <si>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</si>
  <si>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</si>
  <si>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</si>
  <si>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</si>
  <si>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</si>
  <si>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</si>
  <si>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</si>
  <si>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</si>
  <si>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</si>
  <si>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</si>
  <si>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</si>
  <si>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</si>
  <si>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</si>
  <si>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</si>
  <si>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</si>
  <si>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</si>
  <si>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</si>
  <si>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</si>
  <si>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</si>
  <si>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</si>
  <si>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</si>
  <si>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</si>
  <si>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</si>
  <si>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</si>
  <si>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</si>
  <si>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</si>
  <si>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</si>
  <si>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</si>
  <si>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</si>
  <si>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</si>
  <si>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</si>
  <si>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</si>
  <si>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</si>
  <si>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</si>
  <si>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</si>
  <si>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</si>
  <si>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</si>
  <si>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</si>
  <si>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</si>
  <si>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</si>
  <si>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</si>
  <si>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</si>
  <si>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</si>
  <si>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</si>
  <si>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</si>
  <si>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</si>
  <si>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</si>
  <si>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</si>
  <si>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</si>
  <si>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</si>
  <si>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</si>
  <si>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</si>
  <si>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</si>
  <si>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</si>
  <si>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</si>
  <si>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</si>
  <si>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</si>
  <si>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</si>
  <si>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</si>
  <si>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</si>
  <si>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</si>
  <si>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</si>
  <si>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</si>
  <si>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</si>
  <si>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</si>
  <si>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</si>
  <si>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</si>
  <si>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</si>
  <si>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</si>
  <si>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</si>
  <si>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</si>
  <si>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</si>
  <si>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</si>
  <si>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</si>
  <si>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</si>
  <si>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</si>
  <si>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</si>
  <si>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</si>
  <si>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</si>
  <si>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</si>
  <si>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</si>
  <si>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</si>
  <si>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</si>
  <si>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</si>
  <si>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</si>
  <si>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</si>
  <si>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</si>
  <si>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</si>
  <si>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</si>
  <si>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</si>
  <si>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</si>
  <si>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</si>
  <si>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</si>
  <si>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</si>
  <si>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</si>
  <si>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</si>
  <si>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</si>
  <si>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</si>
  <si>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</si>
  <si>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</si>
  <si>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</si>
  <si>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</si>
  <si>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</si>
  <si>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</si>
  <si>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</si>
  <si>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</si>
  <si>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</si>
  <si>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</si>
  <si>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</si>
  <si>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</si>
  <si>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</si>
  <si>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</si>
  <si>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</si>
  <si>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</si>
  <si>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</si>
  <si>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</si>
  <si>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</si>
  <si>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</si>
  <si>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</si>
  <si>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</si>
  <si>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</si>
  <si>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</si>
  <si>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</si>
  <si>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</si>
  <si>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</si>
  <si>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</si>
  <si>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</si>
  <si>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</si>
  <si>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</si>
  <si>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</si>
  <si>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</si>
  <si>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</si>
  <si>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</si>
  <si>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</si>
  <si>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</si>
  <si>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</si>
  <si>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</si>
  <si>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</si>
  <si>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</si>
  <si>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</si>
  <si>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</si>
  <si>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</si>
  <si>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</si>
  <si>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</si>
  <si>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</si>
  <si>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</si>
  <si>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</si>
  <si>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</si>
  <si>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</si>
  <si>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</si>
  <si>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</si>
  <si>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</si>
  <si>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</si>
  <si>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</si>
  <si>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</si>
  <si>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</si>
  <si>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</si>
  <si>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</si>
  <si>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</si>
  <si>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</si>
  <si>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</si>
  <si>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</si>
  <si>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</si>
  <si>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</si>
  <si>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</si>
  <si>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</si>
  <si>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</si>
  <si>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</si>
  <si>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</si>
  <si>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</si>
  <si>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</si>
  <si>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</si>
  <si>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</si>
  <si>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</si>
  <si>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</si>
  <si>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</si>
  <si>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</si>
  <si>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</si>
  <si>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</si>
  <si>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</si>
  <si>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</si>
  <si>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</si>
  <si>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</si>
  <si>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</si>
  <si>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</si>
  <si>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</si>
  <si>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</si>
  <si>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</si>
  <si>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</si>
  <si>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</si>
  <si>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</si>
  <si>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</si>
  <si>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</si>
  <si>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</si>
  <si>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</si>
  <si>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</si>
  <si>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</si>
  <si>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</si>
  <si>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</si>
  <si>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</si>
  <si>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</si>
  <si>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</si>
  <si>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</si>
  <si>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</si>
  <si>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</si>
  <si>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</si>
  <si>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</si>
  <si>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</si>
  <si>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</si>
  <si>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</si>
  <si>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</si>
  <si>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</si>
  <si>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</si>
  <si>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</si>
  <si>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</si>
  <si>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</si>
  <si>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</si>
  <si>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</si>
  <si>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</si>
  <si>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</si>
  <si>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</si>
  <si>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</si>
  <si>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</si>
  <si>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</si>
  <si>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</si>
  <si>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</si>
  <si>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</si>
  <si>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</si>
  <si>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</si>
  <si>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</si>
  <si>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</si>
  <si>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</si>
  <si>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</si>
  <si>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</si>
  <si>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</si>
  <si>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</si>
  <si>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</si>
  <si>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</si>
  <si>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</si>
  <si>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</si>
  <si>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</si>
  <si>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</si>
  <si>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</si>
  <si>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</si>
  <si>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</si>
  <si>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</si>
  <si>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</si>
  <si>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</si>
  <si>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</si>
  <si>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</si>
  <si>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</si>
  <si>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</si>
  <si>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</si>
  <si>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</si>
  <si>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</si>
  <si>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</si>
  <si>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</si>
  <si>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</si>
  <si>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</si>
  <si>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</si>
  <si>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</si>
  <si>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</si>
  <si>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</si>
  <si>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</si>
  <si>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</si>
  <si>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</si>
  <si>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</si>
  <si>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</si>
  <si>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</si>
  <si>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</si>
  <si>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</si>
  <si>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</si>
  <si>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</si>
  <si>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</si>
  <si>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</si>
  <si>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</si>
  <si>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</si>
  <si>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</si>
  <si>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</si>
  <si>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</si>
  <si>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</si>
  <si>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</si>
  <si>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</si>
  <si>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</si>
  <si>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</si>
  <si>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</si>
  <si>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</si>
  <si>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</si>
  <si>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</si>
  <si>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</si>
  <si>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</si>
  <si>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</si>
  <si>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</si>
  <si>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</si>
  <si>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</si>
  <si>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</si>
  <si>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</si>
  <si>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</si>
  <si>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</si>
  <si>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</si>
  <si>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</si>
  <si>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</si>
  <si>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</si>
  <si>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</si>
  <si>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</si>
  <si>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</si>
  <si>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</si>
  <si>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</si>
  <si>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</si>
  <si>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</si>
  <si>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</si>
  <si>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</si>
  <si>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</si>
  <si>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</si>
  <si>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</si>
  <si>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</si>
  <si>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</si>
  <si>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</si>
  <si>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</si>
  <si>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</si>
  <si>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</si>
  <si>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</si>
  <si>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</si>
  <si>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</si>
  <si>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</si>
  <si>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</si>
  <si>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</si>
  <si>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</si>
  <si>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</si>
  <si>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</si>
  <si>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</si>
  <si>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</si>
  <si>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</si>
  <si>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</si>
  <si>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</si>
  <si>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</si>
  <si>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</si>
  <si>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</si>
  <si>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</si>
  <si>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</si>
  <si>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</si>
  <si>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</si>
  <si>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</si>
  <si>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</si>
  <si>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</si>
  <si>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</si>
  <si>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</si>
  <si>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</si>
  <si>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</si>
  <si>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</si>
  <si>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</si>
  <si>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</si>
  <si>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</si>
  <si>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</si>
  <si>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</si>
  <si>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</si>
  <si>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</si>
  <si>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</si>
  <si>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</si>
  <si>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</si>
  <si>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</si>
  <si>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</si>
  <si>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</si>
  <si>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</si>
  <si>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</si>
  <si>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</si>
  <si>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</si>
  <si>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</si>
  <si>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</si>
  <si>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</si>
  <si>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</si>
  <si>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</si>
  <si>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</si>
  <si>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</si>
  <si>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</si>
  <si>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</si>
  <si>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</si>
  <si>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</si>
  <si>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</si>
  <si>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</si>
  <si>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</si>
  <si>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</si>
  <si>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</si>
  <si>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</si>
  <si>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</si>
  <si>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</si>
  <si>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</si>
  <si>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</si>
  <si>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</si>
  <si>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</si>
  <si>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</si>
  <si>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</si>
  <si>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</si>
  <si>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</si>
  <si>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</si>
  <si>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</si>
  <si>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</si>
  <si>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</si>
  <si>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</si>
  <si>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</si>
  <si>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</si>
  <si>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</si>
  <si>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</si>
  <si>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</si>
  <si>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</si>
  <si>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</si>
  <si>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</si>
  <si>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</si>
  <si>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</si>
  <si>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</si>
  <si>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</si>
  <si>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</si>
  <si>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</si>
  <si>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</si>
  <si>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</si>
  <si>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</si>
  <si>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</si>
  <si>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</si>
  <si>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</si>
  <si>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</si>
  <si>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</si>
  <si>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</si>
  <si>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</si>
  <si>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</si>
  <si>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</si>
  <si>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</si>
  <si>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</si>
  <si>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</si>
  <si>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</si>
  <si>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</si>
  <si>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</si>
  <si>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</si>
  <si>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</si>
  <si>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</si>
  <si>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</si>
  <si>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</si>
  <si>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</si>
  <si>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</si>
  <si>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</si>
  <si>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</si>
  <si>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</si>
  <si>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</si>
  <si>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</si>
  <si>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</si>
  <si>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</si>
  <si>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</si>
  <si>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</si>
  <si>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</si>
  <si>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</si>
  <si>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</si>
  <si>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</si>
  <si>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</si>
  <si>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</si>
  <si>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</si>
  <si>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</si>
  <si>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</si>
  <si>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</si>
  <si>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</si>
  <si>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</si>
  <si>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</si>
  <si>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</si>
  <si>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</si>
  <si>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</si>
  <si>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</si>
  <si>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</si>
  <si>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</si>
  <si>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</si>
  <si>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</si>
  <si>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</si>
  <si>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</si>
  <si>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</si>
  <si>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</si>
  <si>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</si>
  <si>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</si>
  <si>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</si>
  <si>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</si>
  <si>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</si>
  <si>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</si>
  <si>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</si>
  <si>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</si>
  <si>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</si>
  <si>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</si>
  <si>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</si>
  <si>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</si>
  <si>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</si>
  <si>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</si>
  <si>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</si>
  <si>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</si>
  <si>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</si>
  <si>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</si>
  <si>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</si>
  <si>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</si>
  <si>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</si>
  <si>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</si>
  <si>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</si>
  <si>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</si>
  <si>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</si>
  <si>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</si>
  <si>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</si>
  <si>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</si>
  <si>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</si>
  <si>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</si>
  <si>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</si>
  <si>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</si>
  <si>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</si>
  <si>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</si>
  <si>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</si>
  <si>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</si>
  <si>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</si>
  <si>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</si>
  <si>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</si>
  <si>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</si>
  <si>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</si>
  <si>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</si>
  <si>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</si>
  <si>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</si>
  <si>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</si>
  <si>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</si>
  <si>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</si>
  <si>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</si>
  <si>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</si>
  <si>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</si>
  <si>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</si>
  <si>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</si>
  <si>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</si>
  <si>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</si>
  <si>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</si>
  <si>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</si>
  <si>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</si>
  <si>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</si>
  <si>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</si>
  <si>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</si>
  <si>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</si>
  <si>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</si>
  <si>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</si>
  <si>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</si>
  <si>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</si>
  <si>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</si>
  <si>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</si>
  <si>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</si>
  <si>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</si>
  <si>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</si>
  <si>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</si>
  <si>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</si>
  <si>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</si>
  <si>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</si>
  <si>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</si>
  <si>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</si>
  <si>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</si>
  <si>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</si>
  <si>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</si>
  <si>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</si>
  <si>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</si>
  <si>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</si>
  <si>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</si>
  <si>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</si>
  <si>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</si>
  <si>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</si>
  <si>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</si>
  <si>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</si>
  <si>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</si>
  <si>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</si>
  <si>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</si>
  <si>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</si>
  <si>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</si>
  <si>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</si>
  <si>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</si>
  <si>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</si>
  <si>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</si>
  <si>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</si>
  <si>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</si>
  <si>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</si>
  <si>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</si>
  <si>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</si>
  <si>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</si>
  <si>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</si>
  <si>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</si>
  <si>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</si>
  <si>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</si>
  <si>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</si>
  <si>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</si>
  <si>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</si>
  <si>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</si>
  <si>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</si>
  <si>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</si>
  <si>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</si>
  <si>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</si>
  <si>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</si>
  <si>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</si>
  <si>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</si>
  <si>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</si>
  <si>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</si>
  <si>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</si>
  <si>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</si>
  <si>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</si>
  <si>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</si>
  <si>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</si>
  <si>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</si>
  <si>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</si>
  <si>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</si>
  <si>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</si>
  <si>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</si>
  <si>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</si>
  <si>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</si>
  <si>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</si>
  <si>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</si>
  <si>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</si>
  <si>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</si>
  <si>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</si>
  <si>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</si>
  <si>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</si>
  <si>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</si>
  <si>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</si>
  <si>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</si>
  <si>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</si>
  <si>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</si>
  <si>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</si>
  <si>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</si>
  <si>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</si>
  <si>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</si>
  <si>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</si>
  <si>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</si>
  <si>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</si>
  <si>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</si>
  <si>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</si>
  <si>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</si>
  <si>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</si>
  <si>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</si>
  <si>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</si>
  <si>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</si>
  <si>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</si>
  <si>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</si>
  <si>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</si>
  <si>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</si>
  <si>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</si>
  <si>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</si>
  <si>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</si>
  <si>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</si>
  <si>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</si>
  <si>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</si>
  <si>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</si>
  <si>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</si>
  <si>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</si>
  <si>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</si>
  <si>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</si>
  <si>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</si>
  <si>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</si>
  <si>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</si>
  <si>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</si>
  <si>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</si>
  <si>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</si>
  <si>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</si>
  <si>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</si>
  <si>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</si>
  <si>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</si>
  <si>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</si>
  <si>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</si>
  <si>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</si>
  <si>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</si>
  <si>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</si>
  <si>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</si>
  <si>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</si>
  <si>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</si>
  <si>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</si>
  <si>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</si>
  <si>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</si>
  <si>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</si>
  <si>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</si>
  <si>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</si>
  <si>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</si>
  <si>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</si>
  <si>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</si>
  <si>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</si>
  <si>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</si>
  <si>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</si>
  <si>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</si>
  <si>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</si>
  <si>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</si>
  <si>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</si>
  <si>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</si>
  <si>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</si>
  <si>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</si>
  <si>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</si>
  <si>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</si>
  <si>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</si>
  <si>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</si>
  <si>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</si>
  <si>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</si>
  <si>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</si>
  <si>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</si>
  <si>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</si>
  <si>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</si>
  <si>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</si>
  <si>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</si>
  <si>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</si>
  <si>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</si>
  <si>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</si>
  <si>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</si>
  <si>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</si>
  <si>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</si>
  <si>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</si>
  <si>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</si>
  <si>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</si>
  <si>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</si>
  <si>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</si>
  <si>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</si>
  <si>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</si>
  <si>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</si>
  <si>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</si>
  <si>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</si>
  <si>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</si>
  <si>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</si>
  <si>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</si>
  <si>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</si>
  <si>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</si>
  <si>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</si>
  <si>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</si>
  <si>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</si>
  <si>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</si>
  <si>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</si>
  <si>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</si>
  <si>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</si>
  <si>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</si>
  <si>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</si>
  <si>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</si>
  <si>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</si>
  <si>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</si>
  <si>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</si>
  <si>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</si>
  <si>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</si>
  <si>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</si>
  <si>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</si>
  <si>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</si>
  <si>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</si>
  <si>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</si>
  <si>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</si>
  <si>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</si>
  <si>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</si>
  <si>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</si>
  <si>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</si>
  <si>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</si>
  <si>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</si>
  <si>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</si>
  <si>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</si>
  <si>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</si>
  <si>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</si>
  <si>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</si>
  <si>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</si>
  <si>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</si>
  <si>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</si>
  <si>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</si>
  <si>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</si>
  <si>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</si>
  <si>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</si>
  <si>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</si>
  <si>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</si>
  <si>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</si>
  <si>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</si>
  <si>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</si>
  <si>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</si>
  <si>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</si>
  <si>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</si>
  <si>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</si>
  <si>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</si>
  <si>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</si>
  <si>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</si>
  <si>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</si>
  <si>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</si>
  <si>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</si>
  <si>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</si>
  <si>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</si>
  <si>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</si>
  <si>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</si>
  <si>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</si>
  <si>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</si>
  <si>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</si>
  <si>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</si>
  <si>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</si>
  <si>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</si>
  <si>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</si>
  <si>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</si>
  <si>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</si>
  <si>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</si>
  <si>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</si>
  <si>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</si>
  <si>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</si>
  <si>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</si>
  <si>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</si>
  <si>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</si>
  <si>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</si>
  <si>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</si>
  <si>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</si>
  <si>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</si>
  <si>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</si>
  <si>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</si>
  <si>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</si>
  <si>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</si>
  <si>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</si>
  <si>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</si>
  <si>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</si>
  <si>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</si>
  <si>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</si>
  <si>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</si>
  <si>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</si>
  <si>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</si>
  <si>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</si>
  <si>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</si>
  <si>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</si>
  <si>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</si>
  <si>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</si>
  <si>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</si>
  <si>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</si>
  <si>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</si>
  <si>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</si>
  <si>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</si>
  <si>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</si>
  <si>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</si>
  <si>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</si>
  <si>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</si>
  <si>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</si>
  <si>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</si>
  <si>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</si>
  <si>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</si>
  <si>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</si>
  <si>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</si>
  <si>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</si>
  <si>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</si>
  <si>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</si>
  <si>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</si>
  <si>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</si>
  <si>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</si>
  <si>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</si>
  <si>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</si>
  <si>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</si>
  <si>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</si>
  <si>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</si>
  <si>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</si>
  <si>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</si>
  <si>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</si>
  <si>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</si>
  <si>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</si>
  <si>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</si>
  <si>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</si>
  <si>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</si>
  <si>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</si>
  <si>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</si>
  <si>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</si>
  <si>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</si>
  <si>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</si>
  <si>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</si>
  <si>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</si>
  <si>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</si>
  <si>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</si>
  <si>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</si>
  <si>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</si>
  <si>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</si>
  <si>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</si>
  <si>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</si>
  <si>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</si>
  <si>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</si>
  <si>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</si>
  <si>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</si>
  <si>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</si>
  <si>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</si>
  <si>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</si>
  <si>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</si>
  <si>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</si>
  <si>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</si>
  <si>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</si>
  <si>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</si>
  <si>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</si>
  <si>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</si>
  <si>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</si>
  <si>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</si>
  <si>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</si>
  <si>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</si>
  <si>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</si>
  <si>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</si>
  <si>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</si>
  <si>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</si>
  <si>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</si>
  <si>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</si>
  <si>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</si>
  <si>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</si>
  <si>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</si>
  <si>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</si>
  <si>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</si>
  <si>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</si>
  <si>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</si>
  <si>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</si>
  <si>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</si>
  <si>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</si>
  <si>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</si>
  <si>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</si>
  <si>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</si>
  <si>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</si>
  <si>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</si>
  <si>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</si>
  <si>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</si>
  <si>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</si>
  <si>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</si>
  <si>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</si>
  <si>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</si>
  <si>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</si>
  <si>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</si>
  <si>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</si>
  <si>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</si>
  <si>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</si>
  <si>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</si>
  <si>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</si>
  <si>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</si>
  <si>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</si>
  <si>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</si>
  <si>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</si>
  <si>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</si>
  <si>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</si>
  <si>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</si>
  <si>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</si>
  <si>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</si>
  <si>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</si>
  <si>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</si>
  <si>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</si>
  <si>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</si>
  <si>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</si>
  <si>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</si>
  <si>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</si>
  <si>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</si>
  <si>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</si>
  <si>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</si>
  <si>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</si>
  <si>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</si>
  <si>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</si>
  <si>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</si>
  <si>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</si>
  <si>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</si>
  <si>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</si>
  <si>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</si>
  <si>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</si>
  <si>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</si>
  <si>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</si>
  <si>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</si>
  <si>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</si>
  <si>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</si>
  <si>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</si>
  <si>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</si>
  <si>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</si>
  <si>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</si>
  <si>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</si>
  <si>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</si>
  <si>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</si>
  <si>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</si>
  <si>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</si>
  <si>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</si>
  <si>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</si>
  <si>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</si>
  <si>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</si>
  <si>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</si>
  <si>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</si>
  <si>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</si>
  <si>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</si>
  <si>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</si>
  <si>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</si>
  <si>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</si>
  <si>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</si>
  <si>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</si>
  <si>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</si>
  <si>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</si>
  <si>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</si>
  <si>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</si>
  <si>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</si>
  <si>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</si>
  <si>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</si>
  <si>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</si>
  <si>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</si>
  <si>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</si>
  <si>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</si>
  <si>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</si>
  <si>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</si>
  <si>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</si>
  <si>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</si>
  <si>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</si>
  <si>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</si>
  <si>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</si>
  <si>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</si>
  <si>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</si>
  <si>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</si>
  <si>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</si>
  <si>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</si>
  <si>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</si>
  <si>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</si>
  <si>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</si>
  <si>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</si>
  <si>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</si>
  <si>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</si>
  <si>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</si>
  <si>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</si>
  <si>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</si>
  <si>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</si>
  <si>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</si>
  <si>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</si>
  <si>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</si>
  <si>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</si>
  <si>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</si>
  <si>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</si>
  <si>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</si>
  <si>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</si>
  <si>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</si>
  <si>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</si>
  <si>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</si>
  <si>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</si>
  <si>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</si>
  <si>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</si>
  <si>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</si>
  <si>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</si>
  <si>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</si>
  <si>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</si>
  <si>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</si>
  <si>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</si>
  <si>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</si>
  <si>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</si>
  <si>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</si>
  <si>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</si>
  <si>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</si>
  <si>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</si>
  <si>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</si>
  <si>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</si>
  <si>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</si>
  <si>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</si>
  <si>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</si>
  <si>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</si>
  <si>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</si>
  <si>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</si>
  <si>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</si>
  <si>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</si>
  <si>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</si>
  <si>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</si>
  <si>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</si>
  <si>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</si>
  <si>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</si>
  <si>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</si>
  <si>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</si>
  <si>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</si>
  <si>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</si>
  <si>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</si>
  <si>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</si>
  <si>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</si>
  <si>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</si>
  <si>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</si>
  <si>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</si>
  <si>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</si>
  <si>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</si>
  <si>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</si>
  <si>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</si>
  <si>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</si>
  <si>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</si>
  <si>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</si>
  <si>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</si>
  <si>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</si>
  <si>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</si>
  <si>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</si>
  <si>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</si>
  <si>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</si>
  <si>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</si>
  <si>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</si>
  <si>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</si>
  <si>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</si>
  <si>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</si>
  <si>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</si>
  <si>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</si>
  <si>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</si>
  <si>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</si>
  <si>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</si>
  <si>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</si>
  <si>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</si>
  <si>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</si>
  <si>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</si>
  <si>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</si>
  <si>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</si>
  <si>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</si>
  <si>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</si>
  <si>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</si>
  <si>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</si>
  <si>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</si>
  <si>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</si>
  <si>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</si>
  <si>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</si>
  <si>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</si>
  <si>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</si>
  <si>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</si>
  <si>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</si>
  <si>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</si>
  <si>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</si>
  <si>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</si>
  <si>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</si>
  <si>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</si>
  <si>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</si>
  <si>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</si>
  <si>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</si>
  <si>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</si>
  <si>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</si>
  <si>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</si>
  <si>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</si>
  <si>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</si>
  <si>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</si>
  <si>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</si>
  <si>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</si>
  <si>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</si>
  <si>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</si>
  <si>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</si>
  <si>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</si>
  <si>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</si>
  <si>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</si>
  <si>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</si>
  <si>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</si>
  <si>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</si>
  <si>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</si>
  <si>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</si>
  <si>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</si>
  <si>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</si>
  <si>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</si>
  <si>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</si>
  <si>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</si>
  <si>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</si>
  <si>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</si>
  <si>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</si>
  <si>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</si>
  <si>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</si>
  <si>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</si>
  <si>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</si>
  <si>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</si>
  <si>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</si>
  <si>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</si>
  <si>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</si>
  <si>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</si>
  <si>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</si>
  <si>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</si>
  <si>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</si>
  <si>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</si>
  <si>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</si>
  <si>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</si>
  <si>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</si>
  <si>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</si>
  <si>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</si>
  <si>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</si>
  <si>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</si>
  <si>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</si>
  <si>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</si>
  <si>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</si>
  <si>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</si>
  <si>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</si>
  <si>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</si>
  <si>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</si>
  <si>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</si>
  <si>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</si>
  <si>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</si>
  <si>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</si>
  <si>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</si>
  <si>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</si>
  <si>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</si>
  <si>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</si>
  <si>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</si>
  <si>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</si>
  <si>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</si>
  <si>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</si>
  <si>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</si>
  <si>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</si>
  <si>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</si>
  <si>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</si>
  <si>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</si>
  <si>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</si>
  <si>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</si>
  <si>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</si>
  <si>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</si>
  <si>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</si>
  <si>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</si>
  <si>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</si>
  <si>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</si>
  <si>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</si>
  <si>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</si>
  <si>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</si>
  <si>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</si>
  <si>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</si>
  <si>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</si>
  <si>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</si>
  <si>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</si>
  <si>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</si>
  <si>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</si>
  <si>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</si>
  <si>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</si>
  <si>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</si>
  <si>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</si>
  <si>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</si>
  <si>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</si>
  <si>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</si>
  <si>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</si>
  <si>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</si>
  <si>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</si>
  <si>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</si>
  <si>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</si>
  <si>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</si>
  <si>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</si>
  <si>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</si>
  <si>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</si>
  <si>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</si>
  <si>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</si>
  <si>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</si>
  <si>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</si>
  <si>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</si>
  <si>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</si>
  <si>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</si>
  <si>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</si>
  <si>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</si>
  <si>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</si>
  <si>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</si>
  <si>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</si>
  <si>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</si>
  <si>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</si>
  <si>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</si>
  <si>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</si>
  <si>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</si>
  <si>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</si>
  <si>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</si>
  <si>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</si>
  <si>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</si>
  <si>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</si>
  <si>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</si>
  <si>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</si>
  <si>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</si>
  <si>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</si>
  <si>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</si>
  <si>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</si>
  <si>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</si>
  <si>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</si>
  <si>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</si>
  <si>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</si>
  <si>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</si>
  <si>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</si>
  <si>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</si>
  <si>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</si>
  <si>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</si>
  <si>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</si>
  <si>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</si>
  <si>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</si>
  <si>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</si>
  <si>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</si>
  <si>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</si>
  <si>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</si>
  <si>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</si>
  <si>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</si>
  <si>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</si>
  <si>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</si>
  <si>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</si>
  <si>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</si>
  <si>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</si>
  <si>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</si>
  <si>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</si>
  <si>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</si>
  <si>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</si>
  <si>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</si>
  <si>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</si>
  <si>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</si>
  <si>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</si>
  <si>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</si>
  <si>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</si>
  <si>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</si>
  <si>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</si>
  <si>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</si>
  <si>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</si>
  <si>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</si>
  <si>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</si>
  <si>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</si>
  <si>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</si>
  <si>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</si>
  <si>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</si>
  <si>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</si>
  <si>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</si>
  <si>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</si>
  <si>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</si>
  <si>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</si>
  <si>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</si>
  <si>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</si>
  <si>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</si>
  <si>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</si>
  <si>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</si>
  <si>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</si>
  <si>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</si>
  <si>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</si>
  <si>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</si>
  <si>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</si>
  <si>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</si>
  <si>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</si>
  <si>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</si>
  <si>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</si>
  <si>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</si>
  <si>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</si>
  <si>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</si>
  <si>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</si>
  <si>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</si>
  <si>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</si>
  <si>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</si>
  <si>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</si>
  <si>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</si>
  <si>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</si>
  <si>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</si>
  <si>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</si>
  <si>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</si>
  <si>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</si>
  <si>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</si>
  <si>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</si>
  <si>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</si>
  <si>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</si>
  <si>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</si>
  <si>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</si>
  <si>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</si>
  <si>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</si>
  <si>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</si>
  <si>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</si>
  <si>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</si>
  <si>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</si>
  <si>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</si>
  <si>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</si>
  <si>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</si>
  <si>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</si>
  <si>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</si>
  <si>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</si>
  <si>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</si>
  <si>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</si>
  <si>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</si>
  <si>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</si>
  <si>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</si>
  <si>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</si>
  <si>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</si>
  <si>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</si>
  <si>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</si>
  <si>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</si>
  <si>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</si>
  <si>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</si>
  <si>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</si>
  <si>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</si>
  <si>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</si>
  <si>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</si>
  <si>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</si>
  <si>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</si>
  <si>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</si>
  <si>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</si>
  <si>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</si>
  <si>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</si>
  <si>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</si>
  <si>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</si>
  <si>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</si>
  <si>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</si>
  <si>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</si>
  <si>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</si>
  <si>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</si>
  <si>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</si>
  <si>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</si>
  <si>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</si>
  <si>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</si>
  <si>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</si>
  <si>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</si>
  <si>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</si>
  <si>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</si>
  <si>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</si>
  <si>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</si>
  <si>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</si>
  <si>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</si>
  <si>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</si>
  <si>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</si>
  <si>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</si>
  <si>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</si>
  <si>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</si>
  <si>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</si>
  <si>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</si>
  <si>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</si>
  <si>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</si>
  <si>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</si>
  <si>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</si>
  <si>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</si>
  <si>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</si>
  <si>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</si>
  <si>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</si>
  <si>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</si>
  <si>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</si>
  <si>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</si>
  <si>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</si>
  <si>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</si>
  <si>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</si>
  <si>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</si>
  <si>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</si>
  <si>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</si>
  <si>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</si>
  <si>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</si>
  <si>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</si>
  <si>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</si>
  <si>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</si>
  <si>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</si>
  <si>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</si>
  <si>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</si>
  <si>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</si>
  <si>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</si>
  <si>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</si>
  <si>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</si>
  <si>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</si>
  <si>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</si>
  <si>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</si>
  <si>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</si>
  <si>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</si>
  <si>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</si>
  <si>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</si>
  <si>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</si>
  <si>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</si>
  <si>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</si>
  <si>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</si>
  <si>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</si>
  <si>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</si>
  <si>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</si>
  <si>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</si>
  <si>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</si>
  <si>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</si>
  <si>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</si>
  <si>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</si>
  <si>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</si>
  <si>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</si>
  <si>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</si>
  <si>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</si>
  <si>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</si>
  <si>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</si>
  <si>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</si>
  <si>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</si>
  <si>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</si>
  <si>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</si>
  <si>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</si>
  <si>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</si>
  <si>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</si>
  <si>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</si>
  <si>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</si>
  <si>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</si>
  <si>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</si>
  <si>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</si>
  <si>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</si>
  <si>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</si>
  <si>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</si>
  <si>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</si>
  <si>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</si>
  <si>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</si>
  <si>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</si>
  <si>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</si>
  <si>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</si>
  <si>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</si>
  <si>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</si>
  <si>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</si>
  <si>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</si>
  <si>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</si>
  <si>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</si>
  <si>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</si>
  <si>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</si>
  <si>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</si>
  <si>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</si>
  <si>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</si>
  <si>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</si>
  <si>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</si>
  <si>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</si>
  <si>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</si>
  <si>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</si>
  <si>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</si>
  <si>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</si>
  <si>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</si>
  <si>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</si>
  <si>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</si>
  <si>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</si>
  <si>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</si>
  <si>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</si>
  <si>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</si>
  <si>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</si>
  <si>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</si>
  <si>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</si>
  <si>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</si>
  <si>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</si>
  <si>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</si>
  <si>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</si>
  <si>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</si>
  <si>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</si>
  <si>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</si>
  <si>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</si>
  <si>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</si>
  <si>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</si>
  <si>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</si>
  <si>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</si>
  <si>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</si>
  <si>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</si>
  <si>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</si>
  <si>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</si>
  <si>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</si>
  <si>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</si>
  <si>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</si>
  <si>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</si>
  <si>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</si>
  <si>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</si>
  <si>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</si>
  <si>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</si>
  <si>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</si>
  <si>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</si>
  <si>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</si>
  <si>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</si>
  <si>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</si>
  <si>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</si>
  <si>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</si>
  <si>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</si>
  <si>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</si>
  <si>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</si>
  <si>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</si>
  <si>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</si>
  <si>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</si>
  <si>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</si>
  <si>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</si>
  <si>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</si>
  <si>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</si>
  <si>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</si>
  <si>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</si>
  <si>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</si>
  <si>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</si>
  <si>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</si>
  <si>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</si>
  <si>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</si>
  <si>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</si>
  <si>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</si>
  <si>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</si>
  <si>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</si>
  <si>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</si>
  <si>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</si>
  <si>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</si>
  <si>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</si>
  <si>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</si>
  <si>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</si>
  <si>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</si>
  <si>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</si>
  <si>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</si>
  <si>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</si>
  <si>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</si>
  <si>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</si>
  <si>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</si>
  <si>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</si>
  <si>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</si>
  <si>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</si>
  <si>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</si>
  <si>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</si>
  <si>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</si>
  <si>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</si>
  <si>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</si>
  <si>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</si>
  <si>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</si>
  <si>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</si>
  <si>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</si>
  <si>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</si>
  <si>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</si>
  <si>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</si>
  <si>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</si>
  <si>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</si>
  <si>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</si>
  <si>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</si>
  <si>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</si>
  <si>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</si>
  <si>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</si>
  <si>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</si>
  <si>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</si>
  <si>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</si>
  <si>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</si>
  <si>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</si>
  <si>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</si>
  <si>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</si>
  <si>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</si>
  <si>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</si>
  <si>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</si>
  <si>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</si>
  <si>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</si>
  <si>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</si>
  <si>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</si>
  <si>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</si>
  <si>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</si>
  <si>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</si>
  <si>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</si>
  <si>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</si>
  <si>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</si>
  <si>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</si>
  <si>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</si>
  <si>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</si>
  <si>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</si>
  <si>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</si>
  <si>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</si>
  <si>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</si>
  <si>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</si>
  <si>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</si>
  <si>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</si>
  <si>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</si>
  <si>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</si>
  <si>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</si>
  <si>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</si>
  <si>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</si>
  <si>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</si>
  <si>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</si>
  <si>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</si>
  <si>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</si>
  <si>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</si>
  <si>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</si>
  <si>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</si>
  <si>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</si>
  <si>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</si>
  <si>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</si>
  <si>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</si>
  <si>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</si>
  <si>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</si>
  <si>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</si>
  <si>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</si>
  <si>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</si>
  <si>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</si>
  <si>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</si>
  <si>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</si>
  <si>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</si>
  <si>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</si>
  <si>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</si>
  <si>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</si>
  <si>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</si>
  <si>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</si>
  <si>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</si>
  <si>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</si>
  <si>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</si>
  <si>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</si>
  <si>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</si>
  <si>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</si>
  <si>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</si>
  <si>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</si>
  <si>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</si>
  <si>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</si>
  <si>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</si>
  <si>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</si>
  <si>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</si>
  <si>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</si>
  <si>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</si>
  <si>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</si>
  <si>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</si>
  <si>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</si>
  <si>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</si>
  <si>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</si>
  <si>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</si>
  <si>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</si>
  <si>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</si>
  <si>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</si>
  <si>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</si>
  <si>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</si>
  <si>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</si>
  <si>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</si>
  <si>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</si>
  <si>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</si>
  <si>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</si>
  <si>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</si>
  <si>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</si>
  <si>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</si>
  <si>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</si>
  <si>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</si>
  <si>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</si>
  <si>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</si>
  <si>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</si>
  <si>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</si>
  <si>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</si>
  <si>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</si>
  <si>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</si>
  <si>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</si>
  <si>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</si>
  <si>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</si>
  <si>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</si>
  <si>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</si>
  <si>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</si>
  <si>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</si>
  <si>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</si>
  <si>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</si>
  <si>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</si>
  <si>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</si>
  <si>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</si>
  <si>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</si>
  <si>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</si>
  <si>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</si>
  <si>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</si>
  <si>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</si>
  <si>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</si>
  <si>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</si>
  <si>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</si>
  <si>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</si>
  <si>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</si>
  <si>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</si>
  <si>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</si>
  <si>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</si>
  <si>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</si>
  <si>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</si>
  <si>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</si>
  <si>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</si>
  <si>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</si>
  <si>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</si>
  <si>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</si>
  <si>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</si>
  <si>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</si>
  <si>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</si>
  <si>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</si>
  <si>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</si>
  <si>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</si>
  <si>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</si>
  <si>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</si>
  <si>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</si>
  <si>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</si>
  <si>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</si>
  <si>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</si>
  <si>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</si>
  <si>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</si>
  <si>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</si>
  <si>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</si>
  <si>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</si>
  <si>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</si>
  <si>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</si>
  <si>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</si>
  <si>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</si>
  <si>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</si>
  <si>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</si>
  <si>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</si>
  <si>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</si>
  <si>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</si>
  <si>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</si>
  <si>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</si>
  <si>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</si>
  <si>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</si>
  <si>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</si>
  <si>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</si>
  <si>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</si>
  <si>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</si>
  <si>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</si>
  <si>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</si>
  <si>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</si>
  <si>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</si>
  <si>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</si>
  <si>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</si>
  <si>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</si>
  <si>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</si>
  <si>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</si>
  <si>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</si>
  <si>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</si>
  <si>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</si>
  <si>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</si>
  <si>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</si>
  <si>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</si>
  <si>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</si>
  <si>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</si>
  <si>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</si>
  <si>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</si>
  <si>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</si>
  <si>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</si>
  <si>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</si>
  <si>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</si>
  <si>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</si>
  <si>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</si>
  <si>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</si>
  <si>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</si>
  <si>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</si>
  <si>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</si>
  <si>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</si>
  <si>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</si>
  <si>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</si>
  <si>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</si>
  <si>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</si>
  <si>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</si>
  <si>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</si>
  <si>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</si>
  <si>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</si>
  <si>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</si>
  <si>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</si>
  <si>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</si>
  <si>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</si>
  <si>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</si>
  <si>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</si>
  <si>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</si>
  <si>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</si>
  <si>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</si>
  <si>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</si>
  <si>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</si>
  <si>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</si>
  <si>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</si>
  <si>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</si>
  <si>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</si>
  <si>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</si>
  <si>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</si>
  <si>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</si>
  <si>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</si>
  <si>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</si>
  <si>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</si>
  <si>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</si>
  <si>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</si>
  <si>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</si>
  <si>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</si>
  <si>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</si>
  <si>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</si>
  <si>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</si>
  <si>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</si>
  <si>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</si>
  <si>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</si>
  <si>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</si>
  <si>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</si>
  <si>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</si>
  <si>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</si>
  <si>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</si>
  <si>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</si>
  <si>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</si>
  <si>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</si>
  <si>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</si>
  <si>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</si>
  <si>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</si>
  <si>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</si>
  <si>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</si>
  <si>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</si>
  <si>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</si>
  <si>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</si>
  <si>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</si>
  <si>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</si>
  <si>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</si>
  <si>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</si>
  <si>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</si>
  <si>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</si>
  <si>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</si>
  <si>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</si>
  <si>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</si>
  <si>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</si>
  <si>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</si>
  <si>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</si>
  <si>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</si>
  <si>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</si>
  <si>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</si>
  <si>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</si>
  <si>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</si>
  <si>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</si>
  <si>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</si>
  <si>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</si>
  <si>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</si>
  <si>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</si>
  <si>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</si>
  <si>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</si>
  <si>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</si>
  <si>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</si>
  <si>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</si>
  <si>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</si>
  <si>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</si>
  <si>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</si>
  <si>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</si>
  <si>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</si>
  <si>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</si>
  <si>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</si>
  <si>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</si>
  <si>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</si>
  <si>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</si>
  <si>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</si>
  <si>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</si>
  <si>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</si>
  <si>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</si>
  <si>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</si>
  <si>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</si>
  <si>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</si>
  <si>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</si>
  <si>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</si>
  <si>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</si>
  <si>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</si>
  <si>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</si>
  <si>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</si>
  <si>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</si>
  <si>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</si>
  <si>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</si>
  <si>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</si>
  <si>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</si>
  <si>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</si>
  <si>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</si>
  <si>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</si>
  <si>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</si>
  <si>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</si>
  <si>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</si>
  <si>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</si>
  <si>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</si>
  <si>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</si>
  <si>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</si>
  <si>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</si>
  <si>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</si>
  <si>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</si>
  <si>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</si>
  <si>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</si>
  <si>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</si>
  <si>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</si>
  <si>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</si>
  <si>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</si>
  <si>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</si>
  <si>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</si>
  <si>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</si>
  <si>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</si>
  <si>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</si>
  <si>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</si>
  <si>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</si>
  <si>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</si>
  <si>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</si>
  <si>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</si>
  <si>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</si>
  <si>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</si>
  <si>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</si>
  <si>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</si>
  <si>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</si>
  <si>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</si>
  <si>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</si>
  <si>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</si>
  <si>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</si>
  <si>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</si>
  <si>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</si>
  <si>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</si>
  <si>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</si>
  <si>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</si>
  <si>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</si>
  <si>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</si>
  <si>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</si>
  <si>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</si>
  <si>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</si>
  <si>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</si>
  <si>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</si>
  <si>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</si>
  <si>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</si>
  <si>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</si>
  <si>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</si>
  <si>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</si>
  <si>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</si>
  <si>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</si>
  <si>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</si>
  <si>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</si>
  <si>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</si>
  <si>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</si>
  <si>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</si>
  <si>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</si>
  <si>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</si>
  <si>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</si>
  <si>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</si>
  <si>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</si>
  <si>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</si>
  <si>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</si>
  <si>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</si>
  <si>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</si>
  <si>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</si>
  <si>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</si>
  <si>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</si>
  <si>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</si>
  <si>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</si>
  <si>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</si>
  <si>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</si>
  <si>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</si>
  <si>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</si>
  <si>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</si>
  <si>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</si>
  <si>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</si>
  <si>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</si>
  <si>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</si>
  <si>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</si>
  <si>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</si>
  <si>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</si>
  <si>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</si>
  <si>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</si>
  <si>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</si>
  <si>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</si>
  <si>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</si>
  <si>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</si>
  <si>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</si>
  <si>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</si>
  <si>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</si>
  <si>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</si>
  <si>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</si>
  <si>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</si>
  <si>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</si>
  <si>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</si>
  <si>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</si>
  <si>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</si>
  <si>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</si>
  <si>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</si>
  <si>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</si>
  <si>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</si>
  <si>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</si>
  <si>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</si>
  <si>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</si>
  <si>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</si>
  <si>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</si>
  <si>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</si>
  <si>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</si>
  <si>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</si>
  <si>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</si>
  <si>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</si>
  <si>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</si>
  <si>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</si>
  <si>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</si>
  <si>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</si>
  <si>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</si>
  <si>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</si>
  <si>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</si>
  <si>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</si>
  <si>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</si>
  <si>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</si>
  <si>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</si>
  <si>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</si>
  <si>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</si>
  <si>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</si>
  <si>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</si>
  <si>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</si>
  <si>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</si>
  <si>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</si>
  <si>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</si>
  <si>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</si>
  <si>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</si>
  <si>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</si>
  <si>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</si>
  <si>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</si>
  <si>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</si>
  <si>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</si>
  <si>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</si>
  <si>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</si>
  <si>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</si>
  <si>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</si>
  <si>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</si>
  <si>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</si>
  <si>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</si>
  <si>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</si>
  <si>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</si>
  <si>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</si>
  <si>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</si>
  <si>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</si>
  <si>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</si>
  <si>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</si>
  <si>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</si>
  <si>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</si>
  <si>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</si>
  <si>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</si>
  <si>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</si>
  <si>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</si>
  <si>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</si>
  <si>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</si>
  <si>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</si>
  <si>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</si>
  <si>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</si>
  <si>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</si>
  <si>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</si>
  <si>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</si>
  <si>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</si>
  <si>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</si>
  <si>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</si>
  <si>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</si>
  <si>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</si>
  <si>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</si>
  <si>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</si>
  <si>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</si>
  <si>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</si>
  <si>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</si>
  <si>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</si>
  <si>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</si>
  <si>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</si>
  <si>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</si>
  <si>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</si>
  <si>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</si>
  <si>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</si>
  <si>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</si>
  <si>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</si>
  <si>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</si>
  <si>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</si>
  <si>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</si>
  <si>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</si>
  <si>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</si>
  <si>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</si>
  <si>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</si>
  <si>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</si>
  <si>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</si>
  <si>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</si>
  <si>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</si>
  <si>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</si>
  <si>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</si>
  <si>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</si>
  <si>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</si>
  <si>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</si>
  <si>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</si>
  <si>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</si>
  <si>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</si>
  <si>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</si>
  <si>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</si>
  <si>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</si>
  <si>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</si>
  <si>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</si>
  <si>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</si>
  <si>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</si>
  <si>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</si>
  <si>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</si>
  <si>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</si>
  <si>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</si>
  <si>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</si>
  <si>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</si>
  <si>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</si>
  <si>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</si>
  <si>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</si>
  <si>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</si>
  <si>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</si>
  <si>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</si>
  <si>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</si>
  <si>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</si>
  <si>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</si>
  <si>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</si>
  <si>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</si>
  <si>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</si>
  <si>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</si>
  <si>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</si>
  <si>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</si>
  <si>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</si>
  <si>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</si>
  <si>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</si>
  <si>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</si>
  <si>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</si>
  <si>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</si>
  <si>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</si>
  <si>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</si>
  <si>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</si>
  <si>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</si>
  <si>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</si>
  <si>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</si>
  <si>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</si>
  <si>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</si>
  <si>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</si>
  <si>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</si>
  <si>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</si>
  <si>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</si>
  <si>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</si>
  <si>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</si>
  <si>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</si>
  <si>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</si>
  <si>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</si>
  <si>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</si>
  <si>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</si>
  <si>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</si>
  <si>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</si>
  <si>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</si>
  <si>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</si>
  <si>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</si>
  <si>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</si>
  <si>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</si>
  <si>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</si>
  <si>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</si>
  <si>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</si>
  <si>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</si>
  <si>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</si>
  <si>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</si>
  <si>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</si>
  <si>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</si>
  <si>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</si>
  <si>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</si>
  <si>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</si>
  <si>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</si>
  <si>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</si>
  <si>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</si>
  <si>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</si>
  <si>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</si>
  <si>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</si>
  <si>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</si>
  <si>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</si>
  <si>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</si>
  <si>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</si>
  <si>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</si>
  <si>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</si>
  <si>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</si>
  <si>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</si>
  <si>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</si>
  <si>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</si>
  <si>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</si>
  <si>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</si>
  <si>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</si>
  <si>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</si>
  <si>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</si>
  <si>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</si>
  <si>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</si>
  <si>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</si>
  <si>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</si>
  <si>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</si>
  <si>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</si>
  <si>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</si>
  <si>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</si>
  <si>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</si>
  <si>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</si>
  <si>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</si>
  <si>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</si>
  <si>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</si>
  <si>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</si>
  <si>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</si>
  <si>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</si>
  <si>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</si>
  <si>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</si>
  <si>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</si>
  <si>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</si>
  <si>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</si>
  <si>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</si>
  <si>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</si>
  <si>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</si>
  <si>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</si>
  <si>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</si>
  <si>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</si>
  <si>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</si>
  <si>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</si>
  <si>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</si>
  <si>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</si>
  <si>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</si>
  <si>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</si>
  <si>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</si>
  <si>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</si>
  <si>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</si>
  <si>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</si>
  <si>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</si>
  <si>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</si>
  <si>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</si>
  <si>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</si>
  <si>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</si>
  <si>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</si>
  <si>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</si>
  <si>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</si>
  <si>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</si>
  <si>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</si>
  <si>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</si>
  <si>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</si>
  <si>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</si>
  <si>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</si>
  <si>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</si>
  <si>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</si>
  <si>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</si>
  <si>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</si>
  <si>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</si>
  <si>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</si>
  <si>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</si>
  <si>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</si>
  <si>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</si>
  <si>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</si>
  <si>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</si>
  <si>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</si>
  <si>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</si>
  <si>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</si>
  <si>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</si>
  <si>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</si>
  <si>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</si>
  <si>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</si>
  <si>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</si>
  <si>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</si>
  <si>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</si>
  <si>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</si>
  <si>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</si>
  <si>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</si>
  <si>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</si>
  <si>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</si>
  <si>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</si>
  <si>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</si>
  <si>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</si>
  <si>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</si>
  <si>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</si>
  <si>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</si>
  <si>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</si>
  <si>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</si>
  <si>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</si>
  <si>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</si>
  <si>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</si>
  <si>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</si>
  <si>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</si>
  <si>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</si>
  <si>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</si>
  <si>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</si>
  <si>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</si>
  <si>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</si>
  <si>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</si>
  <si>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</si>
  <si>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</si>
  <si>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</si>
  <si>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</si>
  <si>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</si>
  <si>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</si>
  <si>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</si>
  <si>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</si>
  <si>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</si>
  <si>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</si>
  <si>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</si>
  <si>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</si>
  <si>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</si>
  <si>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</si>
  <si>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</si>
  <si>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</si>
  <si>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</si>
  <si>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</si>
  <si>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</si>
  <si>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</si>
  <si>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</si>
  <si>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</si>
  <si>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</si>
  <si>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</si>
  <si>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</si>
  <si>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</si>
  <si>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</si>
  <si>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</si>
  <si>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</si>
  <si>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</si>
  <si>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</si>
  <si>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</si>
  <si>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</si>
  <si>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</si>
  <si>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</si>
  <si>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</si>
  <si>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</si>
  <si>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</si>
  <si>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</si>
  <si>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</si>
  <si>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</si>
  <si>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</si>
  <si>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</si>
  <si>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</si>
  <si>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</si>
  <si>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</si>
  <si>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</si>
  <si>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</si>
  <si>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</si>
  <si>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</si>
  <si>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</si>
  <si>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</si>
  <si>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</si>
  <si>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</si>
  <si>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</si>
  <si>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</si>
  <si>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</si>
  <si>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</si>
  <si>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</si>
  <si>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</si>
  <si>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</si>
  <si>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</si>
  <si>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</si>
  <si>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</si>
  <si>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</si>
  <si>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</si>
  <si>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</si>
  <si>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</si>
  <si>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</si>
  <si>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</si>
  <si>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</si>
  <si>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</si>
  <si>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</si>
  <si>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</si>
  <si>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</si>
  <si>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</si>
  <si>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</si>
  <si>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</si>
  <si>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</si>
  <si>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</si>
  <si>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</si>
  <si>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</si>
  <si>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</si>
  <si>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</si>
  <si>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</si>
  <si>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</si>
  <si>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</si>
  <si>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</si>
  <si>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</si>
  <si>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</si>
  <si>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</si>
  <si>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</si>
  <si>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</si>
  <si>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</si>
  <si>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</si>
  <si>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</si>
  <si>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</si>
  <si>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</si>
  <si>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</si>
  <si>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</si>
  <si>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</si>
  <si>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</si>
  <si>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</si>
  <si>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</si>
  <si>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</si>
  <si>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</si>
  <si>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</si>
  <si>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</si>
  <si>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</si>
  <si>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</si>
  <si>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</si>
  <si>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</si>
  <si>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</si>
  <si>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</si>
  <si>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</si>
  <si>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</si>
  <si>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</si>
  <si>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</si>
  <si>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</si>
  <si>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</si>
  <si>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</si>
  <si>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</si>
  <si>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</si>
  <si>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</si>
  <si>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</si>
  <si>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</si>
  <si>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</si>
  <si>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</si>
  <si>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</si>
  <si>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</si>
  <si>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</si>
  <si>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</si>
  <si>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</si>
  <si>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</si>
  <si>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</si>
  <si>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</si>
  <si>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</si>
  <si>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</si>
  <si>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</si>
  <si>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</si>
  <si>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</si>
  <si>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</si>
  <si>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</si>
  <si>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</si>
  <si>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</si>
  <si>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</si>
  <si>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</si>
  <si>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</si>
  <si>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</si>
  <si>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</si>
  <si>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</si>
  <si>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</si>
  <si>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</si>
  <si>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</si>
  <si>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</si>
  <si>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</si>
  <si>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</si>
  <si>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</si>
  <si>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</si>
  <si>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</si>
  <si>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</si>
  <si>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</si>
  <si>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</si>
  <si>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</si>
  <si>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</si>
  <si>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</si>
  <si>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</si>
  <si>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</si>
  <si>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</si>
  <si>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</si>
  <si>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</si>
  <si>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</si>
  <si>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</si>
  <si>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</si>
  <si>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</si>
  <si>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</si>
  <si>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</si>
  <si>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</si>
  <si>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</si>
  <si>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</si>
  <si>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</si>
  <si>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</si>
  <si>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</si>
  <si>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</si>
  <si>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</si>
  <si>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</si>
  <si>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</si>
  <si>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</si>
  <si>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</si>
  <si>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</si>
  <si>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</si>
  <si>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</si>
  <si>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</si>
  <si>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</si>
  <si>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</si>
  <si>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</si>
  <si>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</si>
  <si>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</si>
  <si>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</si>
  <si>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</si>
  <si>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</si>
  <si>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</si>
  <si>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</si>
  <si>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</si>
  <si>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</si>
  <si>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</si>
  <si>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</si>
  <si>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</si>
  <si>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</si>
  <si>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</si>
  <si>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</si>
  <si>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</si>
  <si>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</si>
  <si>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</si>
  <si>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</si>
  <si>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</si>
  <si>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</si>
  <si>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</si>
  <si>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</si>
  <si>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</si>
  <si>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</si>
  <si>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</si>
  <si>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</si>
  <si>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</si>
  <si>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</si>
  <si>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</si>
  <si>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</si>
  <si>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</si>
  <si>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</si>
  <si>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</si>
  <si>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</si>
  <si>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</si>
  <si>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</si>
  <si>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</si>
  <si>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</si>
  <si>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</si>
  <si>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</si>
  <si>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</si>
  <si>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</si>
  <si>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</si>
  <si>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</si>
  <si>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</si>
  <si>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</si>
  <si>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</si>
  <si>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</si>
  <si>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</si>
  <si>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</si>
  <si>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</si>
  <si>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</si>
  <si>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</si>
  <si>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</si>
  <si>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</si>
  <si>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</si>
  <si>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</si>
  <si>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</si>
  <si>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</si>
  <si>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</si>
  <si>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</si>
  <si>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</si>
  <si>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</si>
  <si>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</si>
  <si>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</si>
  <si>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</si>
  <si>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</si>
  <si>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</si>
  <si>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</si>
  <si>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</si>
  <si>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</si>
  <si>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</si>
  <si>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</si>
  <si>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</si>
  <si>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</si>
  <si>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</si>
  <si>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</si>
  <si>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</si>
  <si>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</si>
  <si>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</si>
  <si>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</si>
  <si>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</si>
  <si>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</si>
  <si>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</si>
  <si>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</si>
  <si>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</si>
  <si>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</si>
  <si>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</si>
  <si>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</si>
  <si>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</si>
  <si>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</si>
  <si>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</si>
  <si>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</si>
  <si>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</si>
  <si>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</si>
  <si>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</si>
  <si>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</si>
  <si>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</si>
  <si>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</si>
  <si>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</si>
  <si>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</si>
  <si>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</si>
  <si>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</si>
  <si>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</si>
  <si>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</si>
  <si>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</si>
  <si>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</si>
  <si>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</si>
  <si>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</si>
  <si>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</si>
  <si>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</si>
  <si>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</si>
  <si>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</si>
  <si>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</si>
  <si>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</si>
  <si>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</si>
  <si>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</si>
  <si>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</si>
  <si>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</si>
  <si>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</si>
  <si>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</si>
  <si>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</si>
  <si>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</si>
  <si>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</si>
  <si>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</si>
  <si>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</si>
  <si>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</si>
  <si>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</si>
  <si>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</si>
  <si>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</si>
  <si>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</si>
  <si>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</si>
  <si>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</si>
  <si>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</si>
  <si>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</si>
  <si>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</si>
  <si>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</si>
  <si>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</si>
  <si>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</si>
  <si>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</si>
  <si>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</si>
  <si>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</si>
  <si>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</si>
  <si>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</si>
  <si>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</si>
  <si>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</si>
  <si>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</si>
  <si>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</si>
  <si>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</si>
  <si>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</si>
  <si>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</si>
  <si>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</si>
  <si>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</si>
  <si>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</si>
  <si>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</si>
  <si>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</si>
  <si>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</si>
  <si>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</si>
  <si>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</si>
  <si>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</si>
  <si>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</si>
  <si>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</si>
  <si>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</si>
  <si>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</si>
  <si>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</si>
  <si>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</si>
  <si>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</si>
  <si>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</si>
  <si>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</si>
  <si>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</si>
  <si>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</si>
  <si>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</si>
  <si>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</si>
  <si>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</si>
  <si>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</si>
  <si>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</si>
  <si>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</si>
  <si>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</si>
  <si>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</si>
  <si>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</si>
  <si>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</si>
  <si>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</si>
  <si>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</si>
  <si>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</si>
  <si>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</si>
  <si>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</si>
  <si>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</si>
  <si>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</si>
  <si>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</si>
  <si>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</si>
  <si>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</si>
  <si>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</si>
  <si>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</si>
  <si>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</si>
  <si>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</si>
  <si>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</si>
  <si>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</si>
  <si>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</si>
  <si>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</si>
  <si>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</si>
  <si>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</si>
  <si>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</si>
  <si>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</si>
  <si>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</si>
  <si>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</si>
  <si>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</si>
  <si>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</si>
  <si>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</si>
  <si>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</si>
  <si>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</si>
  <si>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</si>
  <si>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</si>
  <si>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</si>
  <si>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</si>
  <si>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</si>
  <si>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</si>
  <si>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</si>
  <si>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</si>
  <si>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</si>
  <si>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</si>
  <si>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</si>
  <si>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</si>
  <si>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</si>
  <si>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</si>
  <si>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</si>
  <si>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</si>
  <si>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</si>
  <si>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</si>
  <si>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</si>
  <si>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</si>
  <si>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</si>
  <si>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</si>
  <si>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</si>
  <si>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</si>
  <si>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</si>
  <si>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</si>
  <si>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</si>
  <si>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</si>
  <si>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</si>
  <si>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</si>
  <si>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</si>
  <si>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</si>
  <si>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</si>
  <si>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</si>
  <si>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</si>
  <si>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</si>
  <si>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</si>
  <si>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</si>
  <si>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</si>
  <si>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</si>
  <si>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</si>
  <si>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</si>
  <si>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</si>
  <si>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</si>
  <si>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</si>
  <si>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</si>
  <si>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</si>
  <si>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</si>
  <si>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</si>
  <si>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</si>
  <si>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</si>
  <si>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</si>
  <si>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</si>
  <si>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</si>
  <si>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</si>
  <si>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</si>
  <si>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</si>
  <si>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</si>
  <si>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</si>
  <si>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</si>
  <si>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</si>
  <si>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</si>
  <si>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</si>
  <si>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</si>
  <si>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</si>
  <si>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</si>
  <si>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</si>
  <si>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</si>
  <si>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</si>
  <si>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</si>
  <si>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</si>
  <si>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</si>
  <si>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</si>
  <si>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</si>
  <si>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</si>
  <si>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</si>
  <si>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</si>
  <si>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</si>
  <si>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</si>
  <si>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</si>
  <si>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</si>
  <si>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</si>
  <si>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</si>
  <si>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</si>
  <si>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</si>
  <si>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</si>
  <si>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</si>
  <si>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</si>
  <si>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</si>
  <si>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</si>
  <si>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</si>
  <si>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</si>
  <si>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</si>
  <si>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</si>
  <si>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</si>
  <si>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</si>
  <si>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</si>
  <si>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</si>
  <si>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</si>
  <si>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</si>
  <si>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</si>
  <si>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</si>
  <si>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</si>
  <si>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</si>
  <si>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</si>
  <si>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</si>
  <si>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</si>
  <si>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</si>
  <si>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</si>
  <si>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</si>
  <si>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</si>
  <si>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</si>
  <si>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</si>
  <si>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</si>
  <si>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</si>
  <si>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</si>
  <si>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</si>
  <si>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</si>
  <si>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</si>
  <si>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</si>
  <si>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</si>
  <si>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</si>
  <si>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</si>
  <si>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</si>
  <si>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</si>
  <si>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</si>
  <si>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</si>
  <si>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</si>
  <si>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</si>
  <si>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</si>
  <si>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</si>
  <si>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</si>
  <si>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</si>
  <si>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</si>
  <si>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</si>
  <si>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</si>
  <si>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</si>
  <si>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</si>
  <si>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</si>
  <si>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</si>
  <si>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</si>
  <si>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</si>
  <si>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</si>
  <si>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</si>
  <si>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</si>
  <si>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</si>
  <si>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</si>
  <si>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</si>
  <si>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</si>
  <si>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</si>
  <si>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</si>
  <si>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</si>
  <si>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</si>
  <si>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</si>
  <si>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</si>
  <si>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</si>
  <si>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</si>
  <si>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</si>
  <si>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</si>
  <si>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</si>
  <si>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</si>
  <si>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</si>
  <si>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</si>
  <si>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</si>
  <si>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</si>
  <si>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</si>
  <si>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</si>
  <si>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</si>
  <si>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</si>
  <si>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</si>
  <si>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</si>
  <si>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</si>
  <si>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</si>
  <si>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</si>
  <si>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</si>
  <si>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</si>
  <si>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</si>
  <si>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</si>
  <si>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</si>
  <si>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</si>
  <si>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</si>
  <si>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</si>
  <si>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</si>
  <si>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</si>
  <si>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</si>
  <si>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</si>
  <si>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</si>
  <si>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</si>
  <si>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</si>
  <si>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</si>
  <si>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</si>
  <si>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</si>
  <si>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</si>
  <si>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</si>
  <si>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</si>
  <si>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</si>
  <si>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</si>
  <si>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</si>
  <si>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</si>
  <si>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</si>
  <si>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</si>
  <si>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</si>
  <si>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</si>
  <si>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</si>
  <si>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</si>
  <si>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</si>
  <si>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</si>
  <si>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</si>
  <si>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</si>
  <si>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</si>
  <si>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</si>
  <si>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</si>
  <si>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</si>
  <si>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</si>
  <si>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</si>
  <si>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</si>
  <si>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</si>
  <si>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</si>
  <si>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</si>
  <si>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</si>
  <si>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</si>
  <si>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</si>
  <si>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</si>
  <si>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</si>
  <si>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</si>
  <si>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</si>
  <si>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</si>
  <si>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</si>
  <si>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</si>
  <si>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</si>
  <si>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</si>
  <si>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</si>
  <si>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</si>
  <si>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</si>
  <si>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</si>
  <si>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</si>
  <si>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</si>
  <si>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</si>
  <si>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</si>
  <si>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</si>
  <si>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</si>
  <si>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</si>
  <si>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</si>
  <si>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</si>
  <si>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</si>
  <si>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</si>
  <si>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</si>
  <si>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</si>
  <si>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</si>
  <si>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</si>
  <si>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</si>
  <si>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</si>
  <si>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</si>
  <si>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</si>
  <si>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</si>
  <si>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</si>
  <si>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</si>
  <si>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</si>
  <si>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</si>
  <si>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</si>
  <si>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</si>
  <si>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</si>
  <si>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</si>
  <si>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</si>
  <si>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</si>
  <si>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</si>
  <si>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</si>
  <si>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</si>
  <si>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</si>
  <si>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</si>
  <si>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</si>
  <si>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</si>
  <si>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</si>
  <si>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</si>
  <si>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</si>
  <si>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</si>
  <si>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</si>
  <si>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</si>
  <si>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</si>
  <si>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</si>
  <si>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</si>
  <si>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</si>
  <si>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</si>
  <si>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</si>
  <si>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</si>
  <si>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</si>
  <si>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</si>
  <si>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</si>
  <si>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</si>
  <si>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</si>
  <si>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</si>
  <si>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</si>
  <si>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</si>
  <si>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</si>
  <si>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</si>
  <si>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</si>
  <si>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</si>
  <si>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</si>
  <si>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</si>
  <si>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</si>
  <si>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</si>
  <si>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</si>
  <si>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</si>
  <si>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</si>
  <si>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</si>
  <si>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</si>
  <si>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</si>
  <si>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</si>
  <si>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</si>
  <si>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</si>
  <si>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</si>
  <si>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</si>
  <si>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</si>
  <si>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</si>
  <si>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</si>
  <si>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</si>
  <si>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</si>
  <si>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</si>
  <si>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</si>
  <si>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</si>
  <si>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</si>
  <si>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</si>
  <si>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</si>
  <si>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</si>
  <si>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</si>
  <si>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</si>
  <si>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</si>
  <si>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</si>
  <si>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</si>
  <si>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</si>
  <si>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</si>
  <si>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</si>
  <si>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</si>
  <si>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</si>
  <si>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</si>
  <si>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</si>
  <si>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</si>
  <si>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</si>
  <si>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</si>
  <si>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</si>
  <si>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</si>
  <si>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</si>
  <si>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</si>
  <si>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</si>
  <si>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</si>
  <si>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</si>
  <si>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</si>
  <si>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</si>
  <si>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</si>
  <si>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</si>
  <si>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</si>
  <si>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</si>
  <si>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</si>
  <si>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</si>
  <si>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</si>
  <si>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</si>
  <si>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</si>
  <si>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</si>
  <si>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</si>
  <si>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</si>
  <si>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</si>
  <si>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</si>
  <si>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</si>
  <si>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</si>
  <si>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</si>
  <si>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</si>
  <si>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</si>
  <si>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</si>
  <si>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</si>
  <si>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</si>
  <si>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</si>
  <si>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</si>
  <si>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</si>
  <si>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</si>
  <si>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</si>
  <si>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</si>
  <si>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</si>
  <si>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</si>
  <si>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</si>
  <si>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</si>
  <si>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</si>
  <si>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</si>
  <si>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</si>
  <si>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</si>
  <si>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</si>
  <si>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</si>
  <si>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</si>
  <si>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</si>
  <si>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</si>
  <si>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</si>
  <si>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</si>
  <si>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</si>
  <si>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</si>
  <si>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</si>
  <si>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</si>
  <si>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</si>
  <si>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</si>
  <si>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</si>
  <si>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</si>
  <si>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</si>
  <si>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</si>
  <si>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</si>
  <si>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</si>
  <si>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</si>
  <si>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</si>
  <si>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</si>
  <si>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</si>
  <si>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</si>
  <si>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</si>
  <si>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</si>
  <si>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</si>
  <si>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</si>
  <si>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</si>
  <si>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</si>
  <si>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</si>
  <si>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</si>
  <si>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</si>
  <si>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</si>
  <si>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</si>
  <si>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</si>
  <si>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</si>
  <si>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</si>
  <si>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</si>
  <si>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</si>
  <si>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</si>
  <si>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</si>
  <si>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</si>
  <si>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</si>
  <si>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</si>
  <si>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</si>
  <si>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</si>
  <si>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</si>
  <si>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</si>
  <si>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</si>
  <si>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</si>
  <si>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</si>
  <si>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</si>
  <si>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</si>
  <si>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</si>
  <si>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</si>
  <si>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</si>
  <si>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</si>
  <si>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</si>
  <si>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</si>
  <si>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</si>
  <si>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</si>
  <si>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</si>
  <si>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</si>
  <si>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</si>
  <si>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</si>
  <si>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</si>
  <si>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</si>
  <si>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</si>
  <si>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</si>
  <si>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</si>
  <si>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</si>
  <si>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</si>
  <si>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</si>
  <si>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</si>
  <si>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</si>
  <si>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</si>
  <si>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</si>
  <si>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</si>
  <si>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</si>
  <si>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</si>
  <si>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</si>
  <si>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</si>
  <si>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</si>
  <si>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</si>
  <si>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</si>
  <si>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</si>
  <si>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</si>
  <si>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</si>
  <si>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</si>
  <si>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</si>
  <si>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</si>
  <si>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</si>
  <si>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</si>
  <si>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</si>
  <si>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</si>
  <si>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</si>
  <si>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</si>
  <si>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</si>
  <si>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</si>
  <si>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</si>
  <si>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</si>
  <si>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</si>
  <si>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</si>
  <si>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</si>
  <si>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</si>
  <si>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</si>
  <si>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</si>
  <si>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</si>
  <si>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</si>
  <si>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</si>
  <si>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</si>
  <si>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</si>
  <si>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</si>
  <si>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</si>
  <si>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</si>
  <si>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</si>
  <si>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</si>
  <si>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</si>
  <si>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</si>
  <si>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</si>
  <si>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</si>
  <si>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</si>
  <si>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</si>
  <si>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</si>
  <si>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</si>
  <si>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</si>
  <si>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</si>
  <si>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</si>
  <si>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</si>
  <si>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</si>
  <si>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</si>
  <si>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</si>
  <si>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</si>
  <si>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</si>
  <si>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</si>
  <si>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</si>
  <si>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</si>
  <si>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</si>
  <si>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</si>
  <si>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</si>
  <si>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</si>
  <si>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</si>
  <si>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</si>
  <si>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</si>
  <si>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</si>
  <si>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</si>
  <si>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</si>
  <si>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</si>
  <si>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</si>
  <si>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</si>
  <si>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</si>
  <si>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</si>
  <si>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</si>
  <si>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</si>
  <si>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</si>
  <si>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</si>
  <si>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</si>
  <si>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</si>
  <si>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</si>
  <si>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</si>
  <si>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</si>
  <si>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</si>
  <si>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</si>
  <si>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</si>
  <si>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</si>
  <si>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</si>
  <si>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</si>
  <si>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</si>
  <si>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</si>
  <si>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</si>
  <si>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</si>
  <si>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</si>
  <si>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</si>
  <si>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</si>
  <si>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</si>
  <si>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</si>
  <si>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</si>
  <si>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</si>
  <si>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</si>
  <si>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</si>
  <si>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</si>
  <si>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</si>
  <si>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</si>
  <si>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</si>
  <si>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</si>
  <si>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</si>
  <si>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</si>
  <si>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</si>
  <si>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</si>
  <si>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</si>
  <si>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</si>
  <si>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</si>
  <si>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</si>
  <si>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</si>
  <si>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</si>
  <si>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</si>
  <si>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</si>
  <si>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</si>
  <si>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</si>
  <si>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</si>
  <si>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</si>
  <si>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</si>
  <si>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</si>
  <si>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</si>
  <si>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</si>
  <si>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</si>
  <si>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</si>
  <si>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</si>
  <si>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</si>
  <si>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</si>
  <si>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</si>
  <si>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</si>
  <si>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</si>
  <si>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</si>
  <si>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</si>
  <si>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</si>
  <si>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</si>
  <si>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</si>
  <si>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</si>
  <si>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</si>
  <si>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</si>
  <si>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</si>
  <si>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</si>
  <si>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</si>
  <si>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</si>
  <si>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</si>
  <si>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</si>
  <si>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</si>
  <si>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</si>
  <si>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</si>
  <si>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</si>
  <si>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</si>
  <si>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</si>
  <si>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</si>
  <si>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</si>
  <si>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</si>
  <si>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</si>
  <si>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</si>
  <si>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</si>
  <si>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</si>
  <si>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</si>
  <si>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</si>
  <si>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</si>
  <si>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</si>
  <si>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</si>
  <si>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</si>
  <si>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</si>
  <si>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</si>
  <si>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</si>
  <si>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</si>
  <si>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</si>
  <si>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</si>
  <si>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</si>
  <si>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</si>
  <si>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</si>
  <si>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</si>
  <si>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</si>
  <si>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</si>
  <si>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</si>
  <si>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</si>
  <si>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</si>
  <si>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</si>
  <si>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</si>
  <si>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</si>
  <si>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</si>
  <si>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</si>
  <si>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</si>
  <si>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</si>
  <si>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</si>
  <si>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</si>
  <si>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</si>
  <si>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</si>
  <si>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</si>
  <si>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</si>
  <si>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</si>
  <si>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</si>
  <si>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</si>
  <si>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</si>
  <si>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</si>
  <si>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</si>
  <si>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</si>
  <si>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</si>
  <si>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</si>
  <si>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</si>
  <si>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</si>
  <si>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</si>
  <si>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</si>
  <si>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</si>
  <si>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</si>
  <si>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</si>
  <si>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</si>
  <si>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</si>
  <si>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</si>
  <si>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</si>
  <si>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</si>
  <si>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</si>
  <si>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</si>
  <si>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</si>
  <si>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</si>
  <si>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</si>
  <si>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</si>
  <si>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</si>
  <si>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</si>
  <si>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</si>
  <si>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</si>
  <si>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</si>
  <si>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</si>
  <si>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</si>
  <si>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</si>
  <si>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</si>
  <si>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</si>
  <si>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</si>
  <si>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</si>
  <si>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</si>
  <si>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</si>
  <si>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</si>
  <si>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</si>
  <si>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</si>
  <si>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</si>
  <si>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</si>
  <si>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</si>
  <si>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</si>
  <si>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</si>
  <si>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</si>
  <si>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</si>
  <si>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</si>
  <si>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</si>
  <si>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</si>
  <si>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</si>
  <si>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</si>
  <si>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</si>
  <si>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</si>
  <si>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</si>
  <si>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</si>
  <si>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</si>
  <si>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</si>
  <si>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</si>
  <si>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</si>
  <si>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</si>
  <si>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</si>
  <si>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</si>
  <si>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</si>
  <si>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</si>
  <si>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</si>
  <si>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</si>
  <si>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</si>
  <si>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</si>
  <si>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</si>
  <si>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</si>
  <si>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</si>
  <si>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</si>
  <si>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</si>
  <si>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</si>
  <si>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</si>
  <si>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</si>
  <si>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</si>
  <si>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</si>
  <si>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</si>
  <si>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</si>
  <si>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</si>
  <si>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</si>
  <si>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</si>
  <si>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</si>
  <si>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</si>
  <si>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</si>
  <si>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</si>
  <si>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</si>
  <si>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</si>
  <si>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</si>
  <si>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</si>
  <si>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</si>
  <si>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</si>
  <si>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</si>
  <si>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</si>
  <si>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</si>
  <si>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</si>
  <si>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</si>
  <si>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</si>
  <si>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</si>
  <si>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</si>
  <si>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</si>
  <si>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</si>
  <si>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</si>
  <si>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</si>
  <si>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</si>
  <si>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</si>
  <si>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</si>
  <si>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</si>
  <si>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</si>
  <si>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</si>
  <si>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</si>
  <si>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</si>
  <si>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</si>
  <si>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</si>
  <si>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</si>
  <si>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</si>
  <si>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</si>
  <si>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</si>
  <si>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</si>
  <si>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</si>
  <si>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</si>
  <si>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</si>
  <si>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</si>
  <si>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</si>
  <si>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</si>
  <si>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</si>
  <si>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</si>
  <si>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</si>
  <si>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</si>
  <si>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</si>
  <si>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</si>
  <si>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</si>
  <si>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</si>
  <si>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</si>
  <si>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</si>
  <si>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</si>
  <si>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</si>
  <si>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</si>
  <si>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</si>
  <si>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</si>
  <si>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</si>
  <si>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</si>
  <si>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</si>
  <si>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</si>
  <si>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</si>
  <si>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</si>
  <si>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</si>
  <si>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</si>
  <si>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</si>
  <si>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</si>
  <si>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</si>
  <si>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</si>
  <si>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</si>
  <si>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</si>
  <si>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</si>
  <si>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</si>
  <si>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</si>
  <si>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</si>
  <si>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</si>
  <si>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</si>
  <si>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</si>
  <si>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</si>
  <si>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</si>
  <si>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</si>
  <si>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</si>
  <si>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</si>
  <si>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</si>
  <si>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</si>
  <si>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</si>
  <si>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</si>
  <si>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</si>
  <si>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</si>
  <si>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</si>
  <si>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</si>
  <si>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</si>
  <si>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</si>
  <si>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</si>
  <si>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</si>
  <si>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</si>
  <si>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</si>
  <si>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</si>
  <si>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</si>
  <si>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</si>
  <si>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</si>
  <si>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</si>
  <si>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</si>
  <si>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</si>
  <si>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</si>
  <si>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</si>
  <si>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</si>
  <si>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</si>
  <si>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</si>
  <si>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</si>
  <si>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</si>
  <si>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</si>
  <si>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</si>
  <si>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</si>
  <si>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</si>
  <si>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</si>
  <si>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</si>
  <si>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</si>
  <si>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</si>
  <si>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</si>
  <si>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</si>
  <si>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</si>
  <si>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</si>
  <si>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</si>
  <si>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</si>
  <si>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</si>
  <si>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</si>
  <si>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</si>
  <si>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</si>
  <si>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</si>
  <si>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</si>
  <si>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</si>
  <si>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</si>
  <si>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</si>
  <si>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</si>
  <si>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</si>
  <si>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</si>
  <si>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</si>
  <si>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</si>
  <si>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</si>
  <si>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</si>
  <si>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</si>
  <si>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</si>
  <si>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</si>
  <si>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</si>
  <si>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</si>
  <si>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</si>
  <si>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</si>
  <si>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</si>
  <si>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</si>
  <si>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</si>
  <si>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</si>
  <si>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</si>
  <si>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</si>
  <si>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</si>
  <si>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</si>
  <si>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</si>
  <si>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</si>
  <si>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</si>
  <si>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</si>
  <si>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</si>
  <si>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</si>
  <si>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</si>
  <si>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</si>
  <si>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</si>
  <si>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</si>
  <si>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</si>
  <si>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</si>
  <si>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</si>
  <si>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</si>
  <si>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</si>
  <si>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</si>
  <si>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</si>
  <si>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</si>
  <si>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</si>
  <si>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</si>
  <si>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</si>
  <si>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</si>
  <si>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</si>
  <si>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</si>
  <si>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</si>
  <si>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</si>
  <si>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</si>
  <si>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</si>
  <si>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</si>
  <si>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</si>
  <si>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</si>
  <si>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</si>
  <si>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</si>
  <si>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</si>
  <si>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</si>
  <si>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</si>
  <si>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</si>
  <si>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</si>
  <si>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</si>
  <si>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</si>
  <si>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</si>
  <si>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</si>
  <si>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</si>
  <si>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</si>
  <si>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</si>
  <si>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</si>
  <si>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</si>
  <si>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</si>
  <si>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</si>
  <si>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</si>
  <si>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</si>
  <si>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</si>
  <si>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</si>
  <si>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</si>
  <si>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</si>
  <si>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</si>
  <si>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</si>
  <si>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</si>
  <si>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</si>
  <si>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</si>
  <si>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</si>
  <si>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</si>
  <si>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</si>
  <si>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</si>
  <si>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</si>
  <si>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</si>
  <si>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</si>
  <si>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</si>
  <si>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</si>
  <si>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</si>
  <si>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</si>
  <si>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</si>
  <si>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</si>
  <si>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</si>
  <si>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</si>
  <si>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</si>
  <si>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</si>
  <si>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</si>
  <si>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</si>
  <si>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</si>
  <si>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</si>
  <si>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</si>
  <si>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</si>
  <si>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</si>
  <si>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</si>
  <si>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</si>
  <si>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</si>
  <si>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</si>
  <si>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</si>
  <si>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</si>
  <si>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</si>
  <si>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</si>
  <si>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</si>
  <si>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</si>
  <si>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</si>
  <si>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</si>
  <si>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</si>
  <si>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</si>
  <si>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</si>
  <si>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</si>
  <si>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</si>
  <si>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</si>
  <si>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</si>
  <si>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</si>
  <si>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</si>
  <si>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</si>
  <si>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</si>
  <si>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</si>
  <si>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</si>
  <si>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</si>
  <si>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</si>
  <si>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</si>
  <si>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</si>
  <si>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</si>
  <si>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</si>
  <si>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</si>
  <si>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</si>
  <si>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</si>
  <si>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</si>
  <si>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</si>
  <si>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</si>
  <si>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</si>
  <si>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</si>
  <si>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</si>
  <si>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</si>
  <si>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</si>
  <si>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</si>
  <si>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</si>
  <si>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</si>
  <si>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</si>
  <si>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</si>
  <si>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</si>
  <si>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</si>
  <si>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</si>
  <si>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</si>
  <si>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</si>
  <si>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</si>
  <si>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</si>
  <si>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</si>
  <si>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</si>
  <si>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</si>
  <si>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</si>
  <si>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</si>
  <si>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</si>
  <si>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</si>
  <si>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</si>
  <si>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</si>
  <si>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</si>
  <si>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</si>
  <si>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</si>
  <si>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</si>
  <si>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</si>
  <si>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</si>
  <si>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</si>
  <si>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</si>
  <si>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</si>
  <si>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</si>
  <si>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</si>
  <si>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</si>
  <si>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</si>
  <si>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</si>
  <si>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</si>
  <si>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</si>
  <si>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</si>
  <si>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</si>
  <si>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</si>
  <si>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</si>
  <si>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</si>
  <si>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</si>
  <si>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</si>
  <si>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</si>
  <si>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</si>
  <si>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</si>
  <si>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</si>
  <si>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</si>
  <si>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</si>
  <si>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</si>
  <si>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</si>
  <si>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</si>
  <si>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</si>
  <si>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</si>
  <si>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</si>
  <si>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</si>
  <si>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</si>
  <si>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</si>
  <si>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</si>
  <si>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</si>
  <si>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</si>
  <si>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</si>
  <si>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</si>
  <si>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</si>
  <si>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</si>
  <si>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</si>
  <si>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</si>
  <si>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</si>
  <si>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</si>
  <si>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</si>
  <si>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</si>
  <si>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</si>
  <si>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</si>
  <si>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</si>
  <si>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</si>
  <si>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</si>
  <si>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</si>
  <si>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</si>
  <si>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</si>
  <si>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</si>
  <si>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</si>
  <si>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</si>
  <si>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</si>
  <si>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</si>
  <si>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</si>
  <si>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</si>
  <si>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</si>
  <si>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</si>
  <si>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</si>
  <si>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</si>
  <si>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</si>
  <si>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</si>
  <si>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</si>
  <si>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</si>
  <si>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</si>
  <si>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</si>
  <si>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</si>
  <si>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</si>
  <si>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</si>
  <si>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</si>
  <si>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</si>
  <si>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</si>
  <si>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</si>
  <si>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</si>
  <si>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</si>
  <si>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</si>
  <si>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</si>
  <si>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</si>
  <si>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</si>
  <si>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</si>
  <si>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</si>
  <si>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</si>
  <si>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</si>
  <si>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</si>
  <si>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</si>
  <si>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</si>
  <si>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</si>
  <si>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</si>
  <si>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</si>
  <si>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</si>
  <si>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</si>
  <si>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</si>
  <si>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</si>
  <si>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</si>
  <si>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</si>
  <si>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</si>
  <si>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</si>
  <si>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</si>
  <si>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</si>
  <si>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</si>
  <si>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</si>
  <si>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</si>
  <si>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</si>
  <si>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</si>
  <si>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</si>
  <si>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</si>
  <si>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</si>
  <si>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</si>
  <si>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</si>
  <si>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</si>
  <si>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</si>
  <si>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</si>
  <si>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</si>
  <si>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</si>
  <si>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</si>
  <si>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</si>
  <si>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</si>
  <si>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</si>
  <si>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</si>
  <si>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</si>
  <si>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</si>
  <si>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</si>
  <si>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</si>
  <si>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</si>
  <si>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</si>
  <si>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</si>
  <si>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</si>
  <si>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</si>
  <si>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</si>
  <si>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</si>
  <si>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</si>
  <si>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</si>
  <si>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</si>
  <si>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</si>
  <si>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</si>
  <si>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</si>
  <si>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</si>
  <si>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</si>
  <si>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</si>
  <si>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</si>
  <si>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</si>
  <si>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</si>
  <si>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</si>
  <si>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</si>
  <si>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</si>
  <si>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</si>
  <si>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</si>
  <si>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</si>
  <si>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</si>
  <si>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</si>
  <si>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</si>
  <si>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</si>
  <si>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</si>
  <si>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</si>
  <si>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</si>
  <si>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</si>
  <si>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</si>
  <si>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</si>
  <si>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</si>
  <si>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</si>
  <si>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</si>
  <si>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</si>
  <si>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</si>
  <si>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</si>
  <si>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</si>
  <si>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</si>
  <si>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</si>
  <si>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</si>
  <si>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</si>
  <si>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</si>
  <si>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</si>
  <si>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</si>
  <si>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</si>
  <si>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</si>
  <si>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</si>
  <si>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</si>
  <si>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</si>
  <si>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</si>
  <si>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</si>
  <si>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</si>
  <si>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</si>
  <si>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</si>
  <si>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</si>
  <si>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</si>
  <si>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</si>
  <si>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</si>
  <si>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</si>
  <si>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</si>
  <si>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</si>
  <si>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</si>
  <si>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</si>
  <si>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</si>
  <si>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</si>
  <si>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</si>
  <si>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</si>
  <si>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</si>
  <si>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</si>
  <si>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</si>
  <si>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</si>
  <si>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</si>
  <si>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</si>
  <si>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</si>
  <si>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</si>
  <si>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</si>
  <si>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</si>
  <si>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</si>
  <si>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</si>
  <si>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</si>
  <si>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</si>
  <si>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</si>
  <si>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</si>
  <si>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</si>
  <si>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</si>
  <si>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</si>
  <si>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</si>
  <si>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</si>
  <si>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</si>
  <si>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</si>
  <si>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</si>
  <si>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</si>
  <si>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</si>
  <si>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</si>
  <si>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</si>
  <si>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</si>
  <si>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</si>
  <si>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</si>
  <si>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</si>
  <si>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</si>
  <si>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</si>
  <si>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</si>
  <si>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</si>
  <si>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</si>
  <si>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</si>
  <si>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</si>
  <si>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</si>
  <si>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</si>
  <si>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</si>
  <si>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</si>
  <si>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</si>
  <si>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</si>
  <si>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</si>
  <si>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</si>
  <si>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</si>
  <si>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</si>
  <si>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</si>
  <si>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</si>
  <si>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</si>
  <si>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</si>
  <si>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</si>
  <si>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</si>
  <si>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</si>
  <si>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</si>
  <si>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</si>
  <si>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</si>
  <si>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</si>
  <si>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</si>
  <si>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</si>
  <si>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</si>
  <si>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</si>
  <si>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</si>
  <si>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</si>
  <si>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</si>
  <si>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</si>
  <si>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</si>
  <si>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</si>
  <si>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</si>
  <si>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</si>
  <si>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</si>
  <si>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</si>
  <si>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</si>
  <si>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</si>
  <si>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</si>
  <si>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</si>
  <si>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</si>
  <si>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</si>
  <si>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</si>
  <si>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</si>
  <si>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</si>
  <si>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</si>
  <si>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</si>
  <si>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</si>
  <si>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</si>
  <si>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</si>
  <si>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</si>
  <si>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</si>
  <si>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</si>
  <si>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</si>
  <si>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</si>
  <si>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</si>
  <si>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</si>
  <si>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</si>
  <si>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</si>
  <si>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</si>
  <si>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</si>
  <si>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</si>
  <si>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</si>
  <si>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</si>
  <si>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</si>
  <si>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</si>
  <si>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</si>
  <si>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</si>
  <si>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</si>
  <si>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</si>
  <si>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</si>
  <si>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</si>
  <si>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</si>
  <si>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</si>
  <si>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</si>
  <si>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</si>
  <si>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</si>
  <si>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</si>
  <si>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</si>
  <si>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</si>
  <si>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</si>
  <si>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</si>
  <si>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</si>
  <si>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</si>
  <si>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</si>
  <si>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</si>
  <si>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</si>
  <si>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</si>
  <si>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</si>
  <si>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</si>
  <si>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</si>
  <si>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</si>
  <si>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</si>
  <si>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</si>
  <si>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</si>
  <si>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</si>
  <si>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</si>
  <si>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</si>
  <si>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</si>
  <si>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</si>
  <si>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</si>
  <si>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</si>
  <si>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</si>
  <si>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</si>
  <si>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</si>
  <si>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</si>
  <si>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</si>
  <si>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</si>
  <si>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</si>
  <si>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</si>
  <si>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</si>
  <si>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</si>
  <si>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</si>
  <si>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</si>
  <si>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</si>
  <si>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</si>
  <si>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</si>
  <si>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</si>
  <si>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</si>
  <si>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</si>
  <si>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</si>
  <si>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</si>
  <si>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</si>
  <si>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</si>
  <si>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</si>
  <si>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</si>
  <si>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</si>
  <si>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</si>
  <si>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</si>
  <si>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</si>
  <si>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</si>
  <si>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</si>
  <si>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</si>
  <si>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</si>
  <si>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</si>
  <si>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</si>
  <si>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</si>
  <si>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</si>
  <si>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</si>
  <si>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</si>
  <si>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</si>
  <si>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</si>
  <si>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</si>
  <si>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</si>
  <si>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</si>
  <si>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</si>
  <si>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</si>
  <si>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</si>
  <si>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</si>
  <si>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</si>
  <si>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</si>
  <si>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</si>
  <si>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</si>
  <si>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</si>
  <si>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</si>
  <si>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</si>
  <si>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</si>
  <si>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</si>
  <si>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</si>
  <si>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</si>
  <si>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</si>
  <si>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</si>
  <si>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</si>
  <si>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</si>
  <si>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</si>
  <si>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</si>
  <si>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</si>
  <si>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</si>
  <si>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</si>
  <si>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</si>
  <si>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</si>
  <si>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</si>
  <si>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</si>
  <si>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</si>
  <si>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</si>
  <si>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</si>
  <si>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</si>
  <si>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</si>
  <si>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</si>
  <si>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</si>
  <si>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</si>
  <si>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</si>
  <si>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</si>
  <si>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</si>
  <si>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</si>
  <si>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</si>
  <si>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</si>
  <si>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</si>
  <si>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</si>
  <si>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</si>
  <si>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</si>
  <si>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</si>
  <si>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</si>
  <si>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</si>
  <si>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</si>
  <si>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</si>
  <si>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</si>
  <si>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</si>
  <si>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</si>
  <si>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</si>
  <si>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</si>
  <si>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</si>
  <si>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</si>
  <si>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</si>
  <si>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</si>
  <si>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</si>
  <si>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</si>
  <si>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</si>
  <si>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</si>
  <si>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</si>
  <si>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</si>
  <si>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</si>
  <si>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</si>
  <si>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</si>
  <si>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</si>
  <si>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</si>
  <si>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</si>
  <si>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</si>
  <si>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</si>
  <si>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</si>
  <si>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</si>
  <si>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</si>
  <si>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</si>
  <si>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</si>
  <si>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</si>
  <si>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</si>
  <si>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</si>
  <si>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</si>
  <si>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</si>
  <si>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</si>
  <si>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</si>
  <si>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</si>
  <si>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</si>
  <si>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</si>
  <si>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</si>
  <si>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</si>
  <si>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</si>
  <si>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</si>
  <si>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</si>
  <si>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</si>
  <si>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</si>
  <si>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</si>
  <si>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</si>
  <si>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</si>
  <si>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</si>
  <si>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</si>
  <si>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</si>
  <si>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</si>
  <si>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</si>
  <si>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</si>
  <si>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</si>
  <si>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</si>
  <si>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</si>
  <si>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</si>
  <si>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</si>
  <si>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</si>
  <si>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</si>
  <si>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</si>
  <si>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</si>
  <si>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</si>
  <si>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</si>
  <si>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</si>
  <si>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</si>
  <si>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</si>
  <si>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</si>
  <si>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</si>
  <si>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</si>
  <si>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</si>
  <si>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</si>
  <si>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</si>
  <si>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</si>
  <si>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</si>
  <si>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</si>
  <si>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</si>
  <si>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</si>
  <si>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</si>
  <si>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</si>
  <si>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</si>
  <si>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</si>
  <si>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</si>
  <si>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</si>
  <si>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</si>
  <si>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</si>
  <si>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</si>
  <si>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</si>
  <si>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</si>
  <si>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</si>
  <si>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</si>
  <si>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</si>
  <si>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</si>
  <si>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</si>
  <si>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</si>
  <si>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</si>
  <si>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</si>
  <si>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</si>
  <si>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</si>
  <si>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</si>
  <si>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</si>
  <si>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</si>
  <si>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</si>
  <si>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</si>
  <si>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</si>
  <si>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</si>
  <si>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</si>
  <si>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</si>
  <si>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</si>
  <si>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</si>
  <si>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</si>
  <si>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</si>
  <si>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</si>
  <si>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</si>
  <si>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</si>
  <si>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</si>
  <si>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</si>
  <si>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</si>
  <si>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</si>
  <si>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</si>
  <si>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</si>
  <si>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</si>
  <si>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</si>
  <si>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</si>
  <si>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</si>
  <si>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</si>
  <si>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</si>
  <si>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</si>
  <si>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</si>
  <si>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</si>
  <si>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</si>
  <si>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</si>
  <si>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</si>
  <si>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</si>
  <si>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</si>
  <si>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</si>
  <si>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</si>
  <si>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</si>
  <si>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</si>
  <si>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</si>
  <si>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</si>
  <si>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</si>
  <si>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</si>
  <si>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</si>
  <si>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</si>
  <si>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</si>
  <si>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</si>
  <si>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</si>
  <si>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</si>
  <si>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</si>
  <si>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</si>
  <si>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</si>
  <si>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</si>
  <si>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</si>
  <si>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</si>
  <si>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</si>
  <si>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</si>
  <si>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</si>
  <si>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</si>
  <si>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</si>
  <si>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</si>
  <si>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</si>
  <si>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</si>
  <si>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</si>
  <si>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</si>
  <si>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</si>
  <si>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</si>
  <si>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</si>
  <si>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</si>
  <si>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</si>
  <si>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</si>
  <si>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</si>
  <si>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</si>
  <si>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</si>
  <si>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</si>
  <si>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</si>
  <si>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</si>
  <si>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</si>
  <si>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</si>
  <si>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</si>
  <si>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</si>
  <si>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</si>
  <si>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</si>
  <si>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</si>
  <si>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</si>
  <si>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</si>
  <si>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</si>
  <si>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</si>
  <si>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</si>
  <si>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</si>
  <si>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</si>
  <si>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</si>
  <si>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</si>
  <si>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</si>
  <si>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</si>
  <si>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</si>
  <si>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</si>
  <si>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</si>
  <si>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</si>
  <si>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</si>
  <si>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</si>
  <si>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</si>
  <si>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</si>
  <si>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</si>
  <si>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</si>
  <si>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</si>
  <si>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</si>
  <si>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</si>
  <si>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</si>
  <si>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</si>
  <si>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</si>
  <si>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</si>
  <si>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</si>
  <si>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</si>
  <si>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</si>
  <si>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</si>
  <si>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</si>
  <si>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</si>
  <si>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</si>
  <si>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</si>
  <si>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</si>
  <si>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</si>
  <si>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</si>
  <si>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</si>
  <si>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</si>
  <si>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</si>
  <si>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</si>
  <si>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</si>
  <si>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</si>
  <si>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</si>
  <si>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</si>
  <si>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</si>
  <si>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</si>
  <si>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</si>
  <si>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</si>
  <si>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</si>
  <si>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</si>
  <si>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</si>
  <si>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</si>
  <si>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</si>
  <si>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</si>
  <si>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</si>
  <si>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</si>
  <si>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</si>
  <si>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</si>
  <si>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</si>
  <si>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</si>
  <si>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</si>
  <si>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</si>
  <si>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</si>
  <si>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</si>
  <si>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</si>
  <si>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</si>
  <si>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</si>
  <si>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</si>
  <si>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</si>
  <si>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</si>
  <si>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</si>
  <si>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</si>
  <si>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</si>
  <si>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</si>
  <si>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</si>
  <si>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</si>
  <si>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</si>
  <si>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</si>
  <si>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</si>
  <si>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</si>
  <si>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</si>
  <si>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</si>
  <si>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</si>
  <si>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</si>
  <si>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</si>
  <si>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</si>
  <si>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</si>
  <si>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</si>
  <si>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</si>
  <si>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</si>
  <si>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</si>
  <si>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</si>
  <si>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</si>
  <si>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</si>
  <si>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</si>
  <si>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</si>
  <si>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</si>
  <si>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</si>
  <si>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</si>
  <si>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</si>
  <si>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</si>
  <si>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</si>
  <si>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</si>
  <si>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</si>
  <si>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</si>
  <si>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</si>
  <si>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</si>
  <si>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</si>
  <si>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</si>
  <si>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</si>
  <si>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</si>
  <si>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</si>
  <si>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</si>
  <si>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</si>
  <si>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</si>
  <si>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</si>
  <si>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</si>
  <si>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</si>
  <si>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</si>
  <si>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</si>
  <si>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</si>
  <si>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</si>
  <si>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</si>
  <si>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</si>
  <si>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</si>
  <si>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</si>
  <si>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</si>
  <si>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</si>
  <si>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</si>
  <si>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</si>
  <si>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</si>
  <si>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</si>
  <si>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</si>
  <si>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</si>
  <si>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</si>
  <si>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</si>
  <si>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</si>
  <si>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</si>
  <si>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</si>
  <si>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</si>
  <si>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</si>
  <si>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</si>
  <si>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</si>
  <si>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</si>
  <si>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</si>
  <si>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</si>
  <si>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</si>
  <si>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</si>
  <si>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</si>
  <si>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</si>
  <si>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</si>
  <si>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</si>
  <si>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</si>
  <si>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</si>
  <si>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</si>
  <si>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</si>
  <si>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</si>
  <si>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</si>
  <si>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</si>
  <si>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</si>
  <si>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</si>
  <si>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</si>
  <si>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</si>
  <si>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</si>
  <si>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</si>
  <si>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</si>
  <si>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</si>
  <si>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</si>
  <si>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</si>
  <si>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</si>
  <si>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</si>
  <si>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</si>
  <si>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</si>
  <si>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</si>
  <si>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</si>
  <si>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</si>
  <si>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</si>
  <si>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</si>
  <si>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</si>
  <si>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</si>
  <si>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</si>
  <si>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</si>
  <si>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</si>
  <si>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</si>
  <si>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</si>
  <si>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</si>
  <si>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</si>
  <si>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</si>
  <si>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</si>
  <si>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</si>
  <si>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</si>
  <si>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</si>
  <si>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</si>
  <si>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</si>
  <si>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</si>
  <si>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</si>
  <si>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</si>
  <si>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</si>
  <si>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</si>
  <si>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</si>
  <si>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</si>
  <si>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</si>
  <si>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</si>
  <si>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</si>
  <si>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</si>
  <si>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</si>
  <si>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</si>
  <si>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</si>
  <si>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</si>
  <si>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</si>
  <si>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</si>
  <si>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</si>
  <si>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</si>
  <si>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</si>
  <si>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</si>
  <si>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</si>
  <si>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</si>
  <si>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</si>
  <si>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</si>
  <si>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</si>
  <si>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</si>
  <si>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</si>
  <si>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</si>
  <si>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</si>
  <si>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</si>
  <si>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</si>
  <si>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</si>
  <si>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</si>
  <si>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</si>
  <si>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</si>
  <si>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</si>
  <si>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</si>
  <si>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</si>
  <si>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</si>
  <si>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</si>
  <si>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</si>
  <si>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</si>
  <si>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</si>
  <si>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</si>
  <si>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</si>
  <si>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</si>
  <si>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</si>
  <si>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</si>
  <si>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</si>
  <si>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</si>
  <si>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</si>
  <si>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</si>
  <si>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</si>
  <si>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</si>
  <si>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</si>
  <si>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</si>
  <si>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</si>
  <si>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</si>
  <si>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</si>
  <si>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</si>
  <si>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</si>
  <si>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</si>
  <si>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</si>
  <si>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</si>
  <si>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</si>
  <si>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</si>
  <si>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</si>
  <si>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</si>
  <si>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</si>
  <si>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</si>
  <si>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</si>
  <si>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</si>
  <si>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</si>
  <si>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</si>
  <si>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</si>
  <si>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</si>
  <si>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</si>
  <si>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</si>
  <si>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</si>
  <si>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</si>
  <si>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</si>
  <si>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</si>
  <si>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</si>
  <si>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</si>
  <si>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</si>
  <si>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</si>
  <si>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</si>
  <si>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</si>
  <si>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</si>
  <si>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</si>
  <si>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</si>
  <si>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</si>
  <si>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</si>
  <si>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</si>
  <si>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</si>
  <si>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</si>
  <si>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</si>
  <si>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</si>
  <si>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</si>
  <si>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</si>
  <si>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</si>
  <si>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</si>
  <si>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</si>
  <si>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</si>
  <si>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</si>
  <si>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</si>
  <si>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</si>
  <si>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</si>
  <si>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</si>
  <si>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</si>
  <si>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</si>
  <si>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</si>
  <si>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</si>
  <si>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</si>
  <si>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</si>
  <si>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</si>
  <si>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</si>
  <si>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</si>
  <si>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</si>
  <si>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</si>
  <si>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</si>
  <si>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</si>
  <si>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</si>
  <si>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</si>
  <si>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</si>
  <si>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</si>
  <si>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</si>
  <si>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</si>
  <si>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</si>
  <si>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</si>
  <si>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</si>
  <si>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</si>
  <si>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</si>
  <si>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</si>
  <si>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</si>
  <si>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</si>
  <si>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</si>
  <si>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</si>
  <si>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</si>
  <si>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</si>
  <si>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</si>
  <si>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</si>
  <si>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</si>
  <si>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</si>
  <si>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</si>
  <si>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</si>
  <si>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</si>
  <si>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</si>
  <si>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</si>
  <si>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</si>
  <si>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</si>
  <si>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</si>
  <si>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</si>
  <si>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</si>
  <si>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</si>
  <si>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</si>
  <si>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</si>
  <si>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</si>
  <si>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</si>
  <si>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</si>
  <si>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</si>
  <si>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</si>
  <si>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</si>
  <si>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</si>
  <si>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</si>
  <si>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</si>
  <si>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</si>
  <si>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</si>
  <si>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</si>
  <si>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</si>
  <si>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</si>
  <si>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</si>
  <si>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</si>
  <si>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</si>
  <si>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</si>
  <si>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</si>
  <si>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</si>
  <si>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</si>
  <si>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</si>
  <si>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</si>
  <si>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</si>
  <si>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</si>
  <si>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</si>
  <si>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</si>
  <si>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</si>
  <si>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</si>
  <si>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</si>
  <si>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</si>
  <si>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</si>
  <si>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</si>
  <si>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</si>
  <si>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</si>
  <si>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</si>
  <si>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</si>
  <si>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</si>
  <si>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</si>
  <si>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</si>
  <si>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</si>
  <si>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</si>
  <si>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</si>
  <si>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</si>
  <si>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</si>
  <si>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</si>
  <si>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</si>
  <si>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</si>
  <si>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</si>
  <si>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</si>
  <si>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</si>
  <si>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</si>
  <si>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</si>
  <si>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</si>
  <si>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</si>
  <si>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</si>
  <si>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</si>
  <si>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</si>
  <si>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</si>
  <si>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</si>
  <si>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</si>
  <si>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</si>
  <si>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</si>
  <si>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</si>
  <si>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</si>
  <si>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</si>
  <si>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</si>
  <si>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</si>
  <si>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</si>
  <si>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</si>
  <si>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</si>
  <si>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</si>
  <si>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</si>
  <si>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</si>
  <si>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</si>
  <si>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</si>
  <si>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</si>
  <si>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</si>
  <si>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</si>
  <si>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</si>
  <si>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</si>
  <si>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</si>
  <si>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</si>
  <si>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</si>
  <si>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</si>
  <si>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</si>
  <si>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</si>
  <si>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</si>
  <si>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</si>
  <si>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</si>
  <si>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</si>
  <si>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</si>
  <si>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</si>
  <si>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</si>
  <si>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</si>
  <si>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</si>
  <si>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</si>
  <si>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</si>
  <si>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</si>
  <si>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</si>
  <si>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</si>
  <si>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</si>
  <si>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</si>
  <si>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</si>
  <si>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</si>
  <si>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</si>
  <si>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</si>
  <si>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</si>
  <si>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</si>
  <si>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</si>
  <si>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</si>
  <si>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</si>
  <si>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</si>
  <si>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</si>
  <si>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</si>
  <si>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</si>
  <si>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</si>
  <si>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</si>
  <si>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</si>
  <si>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</si>
  <si>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</si>
  <si>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</si>
  <si>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</si>
  <si>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</si>
  <si>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</si>
  <si>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</si>
  <si>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</si>
  <si>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</si>
  <si>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</si>
  <si>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</si>
  <si>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</si>
  <si>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</si>
  <si>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</si>
  <si>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</si>
  <si>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</si>
  <si>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</si>
  <si>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</si>
  <si>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</si>
  <si>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</si>
  <si>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</si>
  <si>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</si>
  <si>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</si>
  <si>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</si>
  <si>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</si>
  <si>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</si>
  <si>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</si>
  <si>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</si>
  <si>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</si>
  <si>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</si>
  <si>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</si>
  <si>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</si>
  <si>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</si>
  <si>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</si>
  <si>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</si>
  <si>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</si>
  <si>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</si>
  <si>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</si>
  <si>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</si>
  <si>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</si>
  <si>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</si>
  <si>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</si>
  <si>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</si>
  <si>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</si>
  <si>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</si>
  <si>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</si>
  <si>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</si>
  <si>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</si>
  <si>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</si>
  <si>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</si>
  <si>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</si>
  <si>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</si>
  <si>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</si>
  <si>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</si>
  <si>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</si>
  <si>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</si>
  <si>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</si>
  <si>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</si>
  <si>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</si>
  <si>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</si>
  <si>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</si>
  <si>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</si>
  <si>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</si>
  <si>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</si>
  <si>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</si>
  <si>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</si>
  <si>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</si>
  <si>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</si>
  <si>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</si>
  <si>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</si>
  <si>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</si>
  <si>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</si>
  <si>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</si>
  <si>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</si>
  <si>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</si>
  <si>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</si>
  <si>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</si>
  <si>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</si>
  <si>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</si>
  <si>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</si>
  <si>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</si>
  <si>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</si>
  <si>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</si>
  <si>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</si>
  <si>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</si>
  <si>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</si>
  <si>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</si>
  <si>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</si>
  <si>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</si>
  <si>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</si>
  <si>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</si>
  <si>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</si>
  <si>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</si>
  <si>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</si>
  <si>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</si>
  <si>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</si>
  <si>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</si>
  <si>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</si>
  <si>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</si>
  <si>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</si>
  <si>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</si>
  <si>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</si>
  <si>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</si>
  <si>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</si>
  <si>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</si>
  <si>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</si>
  <si>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</si>
  <si>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</si>
  <si>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</si>
  <si>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</si>
  <si>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</si>
  <si>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</si>
  <si>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</si>
  <si>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</si>
  <si>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</si>
  <si>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</si>
  <si>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</si>
  <si>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</si>
  <si>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</si>
  <si>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</si>
  <si>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</si>
  <si>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</si>
  <si>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</si>
  <si>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</si>
  <si>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</si>
  <si>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</si>
  <si>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</si>
  <si>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</si>
  <si>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</si>
  <si>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</si>
  <si>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</si>
  <si>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</si>
  <si>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</si>
  <si>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</si>
  <si>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</si>
  <si>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</si>
  <si>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</si>
  <si>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</si>
  <si>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</si>
  <si>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</si>
  <si>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</si>
  <si>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</si>
  <si>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</si>
  <si>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</si>
  <si>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</si>
  <si>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</si>
  <si>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</si>
  <si>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</si>
  <si>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</si>
  <si>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</si>
  <si>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</si>
  <si>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</si>
  <si>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</si>
  <si>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</si>
  <si>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</si>
  <si>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</si>
  <si>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</si>
  <si>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</si>
  <si>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</si>
  <si>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</si>
  <si>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</si>
  <si>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</si>
  <si>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</si>
  <si>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</si>
  <si>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</si>
  <si>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</si>
  <si>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</si>
  <si>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</si>
  <si>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</si>
  <si>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</si>
  <si>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</si>
  <si>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</si>
  <si>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</si>
  <si>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</si>
  <si>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</si>
  <si>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</si>
  <si>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</si>
  <si>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</si>
  <si>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</si>
  <si>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</si>
  <si>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</si>
  <si>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</si>
  <si>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</si>
  <si>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</si>
  <si>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</si>
  <si>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</si>
  <si>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</si>
  <si>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</si>
  <si>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</si>
  <si>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</si>
  <si>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</si>
  <si>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</si>
  <si>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</si>
  <si>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</si>
  <si>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</si>
  <si>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</si>
  <si>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</si>
  <si>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</si>
  <si>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</si>
  <si>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</si>
  <si>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</si>
  <si>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</si>
  <si>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</si>
  <si>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</si>
  <si>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</si>
  <si>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</si>
  <si>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</si>
  <si>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</si>
  <si>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</si>
  <si>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</si>
  <si>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</si>
  <si>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</si>
  <si>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</si>
  <si>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</si>
  <si>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</si>
  <si>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</si>
  <si>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</si>
  <si>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</si>
  <si>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</si>
  <si>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</si>
  <si>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</si>
  <si>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</si>
  <si>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</si>
  <si>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</si>
  <si>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</si>
  <si>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</si>
  <si>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</si>
  <si>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</si>
  <si>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</si>
  <si>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</si>
  <si>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</si>
  <si>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</si>
  <si>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</si>
  <si>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</si>
  <si>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</si>
  <si>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</si>
  <si>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</si>
  <si>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</si>
  <si>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</si>
  <si>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</si>
  <si>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</si>
  <si>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</si>
  <si>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</si>
  <si>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</si>
  <si>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</si>
  <si>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</si>
  <si>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</si>
  <si>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</si>
  <si>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</si>
  <si>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</si>
  <si>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</si>
  <si>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</si>
  <si>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</si>
  <si>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</si>
  <si>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</si>
  <si>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</si>
  <si>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</si>
  <si>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</si>
  <si>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</si>
  <si>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</si>
  <si>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</si>
  <si>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</si>
  <si>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</si>
  <si>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</si>
  <si>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</si>
  <si>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</si>
  <si>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</si>
  <si>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</si>
  <si>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</si>
  <si>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</si>
  <si>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</si>
  <si>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</si>
  <si>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</si>
  <si>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</si>
  <si>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</si>
  <si>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</si>
  <si>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</si>
  <si>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</si>
  <si>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</si>
  <si>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</si>
  <si>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</si>
  <si>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</si>
  <si>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</si>
  <si>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</si>
  <si>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</si>
  <si>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</si>
  <si>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</si>
  <si>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</si>
  <si>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</si>
  <si>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</si>
  <si>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</si>
  <si>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</si>
  <si>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</si>
  <si>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</si>
  <si>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</si>
  <si>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</si>
  <si>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</si>
  <si>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</si>
  <si>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</si>
  <si>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</si>
  <si>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</si>
  <si>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</si>
  <si>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</si>
  <si>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</si>
  <si>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</si>
  <si>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</si>
  <si>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</si>
  <si>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</si>
  <si>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</si>
  <si>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</si>
  <si>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</si>
  <si>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</si>
  <si>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</si>
  <si>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</si>
  <si>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</si>
  <si>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</si>
  <si>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</si>
  <si>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</si>
  <si>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</si>
  <si>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</si>
  <si>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</si>
  <si>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</si>
  <si>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</si>
  <si>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</si>
  <si>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</si>
  <si>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</si>
  <si>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</si>
  <si>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</si>
  <si>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</si>
  <si>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</si>
  <si>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</si>
  <si>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</si>
  <si>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</si>
  <si>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</si>
  <si>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</si>
  <si>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</si>
  <si>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</si>
  <si>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</si>
  <si>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</si>
  <si>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</si>
  <si>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</si>
  <si>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</si>
  <si>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</si>
  <si>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</si>
  <si>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</si>
  <si>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</si>
  <si>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</si>
  <si>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</si>
  <si>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</si>
  <si>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</si>
  <si>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</si>
  <si>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</si>
  <si>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</si>
  <si>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</si>
  <si>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</si>
  <si>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</si>
  <si>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</si>
  <si>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</si>
  <si>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</si>
  <si>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</si>
  <si>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</si>
  <si>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</si>
  <si>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</si>
  <si>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</si>
  <si>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</si>
  <si>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</si>
  <si>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</si>
  <si>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</si>
  <si>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</si>
  <si>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</si>
  <si>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</si>
  <si>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</si>
  <si>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</si>
  <si>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</si>
  <si>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</si>
  <si>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</si>
  <si>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</si>
  <si>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</si>
  <si>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</si>
  <si>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</si>
  <si>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</si>
  <si>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</si>
  <si>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</si>
  <si>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</si>
  <si>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</si>
  <si>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</si>
  <si>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</si>
  <si>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</si>
  <si>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</si>
  <si>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</si>
  <si>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</si>
  <si>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</si>
  <si>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</si>
  <si>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</si>
  <si>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</si>
  <si>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</si>
  <si>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</si>
  <si>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</si>
  <si>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</si>
  <si>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</si>
  <si>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</si>
  <si>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</si>
  <si>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</si>
  <si>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</si>
  <si>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</si>
  <si>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</si>
  <si>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</si>
  <si>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</si>
  <si>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</si>
  <si>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</si>
  <si>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</si>
  <si>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</si>
  <si>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</si>
  <si>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</si>
  <si>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</si>
  <si>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</si>
  <si>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</si>
  <si>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</si>
  <si>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</si>
  <si>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</si>
  <si>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</si>
  <si>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</si>
  <si>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</si>
  <si>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</si>
  <si>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</si>
  <si>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</si>
  <si>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</si>
  <si>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</si>
  <si>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</si>
  <si>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</si>
  <si>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</si>
  <si>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</si>
  <si>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</si>
  <si>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</si>
  <si>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</si>
  <si>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</si>
  <si>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</si>
  <si>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</si>
  <si>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</si>
  <si>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</si>
  <si>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</si>
  <si>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</si>
  <si>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</si>
  <si>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</si>
  <si>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</si>
  <si>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</si>
  <si>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</si>
  <si>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</si>
  <si>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</si>
  <si>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</si>
  <si>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</si>
  <si>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</si>
  <si>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</si>
  <si>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</si>
  <si>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</si>
  <si>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</si>
  <si>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</si>
  <si>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</si>
  <si>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</si>
  <si>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</si>
  <si>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</si>
  <si>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</si>
  <si>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</si>
  <si>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</si>
  <si>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</si>
  <si>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</si>
  <si>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</si>
  <si>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</si>
  <si>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</si>
  <si>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</si>
  <si>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</si>
  <si>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</si>
  <si>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</si>
  <si>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</si>
  <si>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</si>
  <si>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</si>
  <si>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</si>
  <si>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</si>
  <si>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</si>
  <si>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</si>
  <si>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</si>
  <si>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</si>
  <si>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</si>
  <si>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</si>
  <si>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</si>
  <si>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</si>
  <si>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</si>
  <si>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</si>
  <si>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</si>
  <si>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</si>
  <si>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</si>
  <si>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</si>
  <si>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</si>
  <si>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</si>
  <si>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</si>
  <si>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</si>
  <si>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</si>
  <si>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</si>
  <si>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</si>
  <si>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</si>
  <si>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</si>
  <si>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</si>
  <si>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</si>
  <si>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</si>
  <si>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</si>
  <si>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</si>
  <si>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</si>
  <si>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</si>
  <si>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</si>
  <si>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</si>
  <si>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</si>
  <si>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</si>
  <si>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</si>
  <si>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</si>
  <si>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</si>
  <si>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</si>
  <si>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</si>
  <si>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</si>
  <si>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</si>
  <si>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</si>
  <si>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</si>
  <si>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</si>
  <si>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</si>
  <si>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</si>
  <si>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</si>
  <si>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</si>
  <si>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</si>
  <si>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</si>
  <si>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</si>
  <si>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</si>
  <si>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</si>
  <si>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</si>
  <si>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</si>
  <si>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</si>
  <si>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</si>
  <si>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</si>
  <si>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</si>
  <si>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</si>
  <si>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</si>
  <si>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</si>
  <si>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</si>
  <si>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</si>
  <si>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</si>
  <si>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</si>
  <si>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</si>
  <si>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</si>
  <si>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</si>
  <si>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</si>
  <si>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</si>
  <si>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</si>
  <si>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</si>
  <si>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</si>
  <si>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</si>
  <si>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</si>
  <si>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</si>
  <si>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</si>
  <si>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</si>
  <si>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</si>
  <si>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</si>
  <si>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</si>
  <si>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</si>
  <si>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</si>
  <si>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</si>
  <si>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</si>
  <si>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</si>
  <si>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</si>
  <si>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</si>
  <si>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</si>
  <si>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</si>
  <si>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</si>
  <si>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</si>
  <si>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</si>
  <si>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</si>
  <si>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</si>
  <si>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</si>
  <si>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</si>
  <si>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</si>
  <si>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</si>
  <si>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</si>
  <si>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</si>
  <si>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</si>
  <si>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</si>
  <si>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</si>
  <si>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</si>
  <si>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</si>
  <si>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</si>
  <si>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</si>
  <si>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</si>
  <si>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</si>
  <si>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</si>
  <si>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</si>
  <si>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</si>
  <si>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</si>
  <si>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</si>
  <si>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</si>
  <si>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</si>
  <si>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</si>
  <si>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</si>
  <si>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</si>
  <si>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</si>
  <si>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</si>
  <si>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</si>
  <si>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</si>
  <si>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</si>
  <si>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</si>
  <si>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</si>
  <si>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</si>
  <si>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</si>
  <si>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</si>
  <si>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</si>
  <si>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</si>
  <si>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</si>
  <si>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</si>
  <si>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</si>
  <si>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</si>
  <si>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</si>
  <si>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</si>
  <si>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</si>
  <si>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</si>
  <si>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</si>
  <si>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</si>
  <si>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</si>
  <si>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</si>
  <si>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</si>
  <si>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</si>
  <si>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</si>
  <si>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</si>
  <si>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</si>
  <si>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</si>
  <si>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</si>
  <si>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</si>
  <si>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</si>
  <si>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</si>
  <si>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</si>
  <si>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</si>
  <si>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</si>
  <si>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</si>
  <si>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</si>
  <si>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</si>
  <si>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</si>
  <si>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</si>
  <si>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</si>
  <si>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</si>
  <si>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</si>
  <si>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</si>
  <si>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</si>
  <si>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</si>
  <si>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</si>
  <si>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</si>
  <si>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</si>
  <si>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</si>
  <si>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</si>
  <si>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</si>
  <si>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</si>
  <si>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</si>
  <si>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</si>
  <si>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</si>
  <si>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</si>
  <si>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</si>
  <si>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</si>
  <si>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</si>
  <si>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</si>
  <si>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</si>
  <si>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</si>
  <si>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</si>
  <si>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</si>
  <si>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</si>
  <si>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</si>
  <si>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</si>
  <si>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</si>
  <si>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</si>
  <si>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</si>
  <si>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</si>
  <si>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</si>
  <si>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</si>
  <si>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</si>
  <si>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</si>
  <si>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</si>
  <si>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</si>
  <si>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</si>
  <si>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</si>
  <si>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</si>
  <si>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</si>
  <si>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</si>
  <si>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</si>
  <si>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</si>
  <si>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</si>
  <si>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</si>
  <si>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</si>
  <si>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</si>
  <si>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</si>
  <si>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</si>
  <si>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</si>
  <si>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</si>
  <si>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</si>
  <si>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</si>
  <si>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</si>
  <si>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</si>
  <si>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</si>
  <si>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</si>
  <si>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</si>
  <si>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</si>
  <si>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</si>
  <si>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</si>
  <si>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</si>
  <si>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</si>
  <si>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</si>
  <si>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</si>
  <si>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</si>
  <si>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</si>
  <si>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</si>
  <si>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</si>
  <si>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</si>
  <si>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</si>
  <si>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</si>
  <si>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</si>
  <si>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</si>
  <si>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</si>
  <si>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</si>
  <si>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</si>
  <si>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</si>
  <si>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</si>
  <si>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</si>
  <si>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</si>
  <si>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</si>
  <si>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</si>
  <si>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</si>
  <si>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</si>
  <si>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</si>
  <si>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</si>
  <si>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</si>
  <si>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</si>
  <si>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</si>
  <si>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</si>
  <si>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</si>
  <si>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</si>
  <si>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</si>
  <si>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</si>
  <si>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</si>
  <si>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</si>
  <si>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</si>
  <si>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</si>
  <si>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</si>
  <si>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</si>
  <si>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</si>
  <si>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</si>
  <si>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</si>
  <si>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</si>
  <si>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</si>
  <si>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</si>
  <si>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</si>
  <si>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</si>
  <si>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</si>
  <si>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</si>
  <si>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</si>
  <si>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</si>
  <si>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</si>
  <si>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</si>
  <si>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</si>
  <si>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</si>
  <si>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</si>
  <si>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</si>
  <si>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</si>
  <si>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</si>
  <si>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</si>
  <si>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</si>
  <si>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</si>
  <si>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</si>
  <si>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</si>
  <si>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</si>
  <si>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</si>
  <si>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</si>
  <si>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</si>
  <si>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</si>
  <si>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</si>
  <si>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</si>
  <si>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</si>
  <si>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</si>
  <si>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</si>
  <si>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</si>
  <si>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</si>
  <si>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</si>
  <si>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</si>
  <si>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</si>
  <si>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</si>
  <si>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</si>
  <si>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</si>
  <si>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</si>
  <si>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</si>
  <si>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</si>
  <si>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</si>
  <si>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</si>
  <si>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</si>
  <si>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</si>
  <si>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</si>
  <si>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</si>
  <si>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</si>
  <si>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</si>
  <si>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</si>
  <si>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</si>
  <si>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</si>
  <si>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</si>
  <si>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</si>
  <si>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</si>
  <si>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</si>
  <si>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</si>
  <si>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</si>
  <si>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</si>
  <si>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</si>
  <si>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</si>
  <si>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</si>
  <si>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</si>
  <si>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</si>
  <si>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</si>
  <si>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</si>
  <si>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</si>
  <si>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</si>
  <si>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</si>
  <si>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</si>
  <si>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</si>
  <si>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</si>
  <si>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</si>
  <si>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</si>
  <si>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</si>
  <si>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</si>
  <si>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</si>
  <si>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</si>
  <si>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</si>
  <si>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</si>
  <si>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</si>
  <si>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</si>
  <si>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</si>
  <si>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</si>
  <si>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</si>
  <si>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</si>
  <si>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</si>
  <si>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</si>
  <si>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</si>
  <si>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</si>
  <si>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</si>
  <si>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</si>
  <si>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</si>
  <si>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</si>
  <si>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</si>
  <si>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</si>
  <si>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</si>
  <si>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</si>
  <si>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</si>
  <si>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</si>
  <si>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</si>
  <si>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</si>
  <si>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</si>
  <si>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</si>
  <si>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</si>
  <si>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</si>
  <si>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</si>
  <si>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</si>
  <si>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</si>
  <si>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</si>
  <si>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</si>
  <si>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</si>
  <si>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</si>
  <si>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</si>
  <si>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</si>
  <si>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</si>
  <si>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</si>
  <si>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</si>
  <si>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</si>
  <si>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</si>
  <si>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</si>
  <si>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</si>
  <si>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</si>
  <si>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</si>
  <si>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</si>
  <si>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</si>
  <si>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</si>
  <si>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</si>
  <si>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</si>
  <si>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</si>
  <si>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</si>
  <si>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</si>
  <si>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</si>
  <si>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</si>
  <si>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</si>
  <si>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</si>
  <si>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</si>
  <si>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</si>
  <si>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</si>
  <si>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</si>
  <si>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</si>
  <si>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</si>
  <si>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</si>
  <si>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</si>
  <si>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</si>
  <si>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</si>
  <si>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</si>
  <si>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</si>
  <si>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</si>
  <si>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</si>
  <si>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</si>
  <si>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</si>
  <si>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</si>
  <si>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</si>
  <si>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</si>
  <si>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</si>
  <si>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</si>
  <si>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</si>
  <si>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</si>
  <si>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</si>
  <si>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</si>
  <si>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</si>
  <si>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</si>
  <si>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</si>
  <si>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</si>
  <si>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</si>
  <si>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</si>
  <si>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</si>
  <si>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</si>
  <si>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</si>
  <si>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</si>
  <si>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</si>
  <si>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</si>
  <si>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</si>
  <si>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</si>
  <si>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</si>
  <si>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</si>
  <si>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</si>
  <si>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</si>
  <si>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</si>
  <si>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</si>
  <si>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</si>
  <si>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</si>
  <si>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</si>
  <si>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</si>
  <si>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</si>
  <si>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</si>
  <si>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</si>
  <si>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</si>
  <si>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</si>
  <si>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</si>
  <si>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</si>
  <si>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</si>
  <si>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</si>
  <si>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</si>
  <si>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</si>
  <si>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</si>
  <si>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</si>
  <si>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</si>
  <si>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</si>
  <si>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</si>
  <si>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</si>
  <si>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</si>
  <si>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</si>
  <si>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</si>
  <si>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</si>
  <si>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</si>
  <si>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</si>
  <si>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</si>
  <si>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</si>
  <si>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</si>
  <si>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</si>
  <si>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</si>
  <si>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</si>
  <si>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</si>
  <si>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</si>
  <si>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</si>
  <si>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</si>
  <si>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</si>
  <si>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</si>
  <si>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</si>
  <si>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</si>
  <si>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</si>
  <si>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</si>
  <si>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</si>
  <si>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</si>
  <si>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</si>
  <si>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</si>
  <si>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</si>
  <si>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</si>
  <si>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</si>
  <si>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</si>
  <si>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</si>
  <si>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</si>
  <si>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</si>
  <si>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</si>
  <si>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</si>
  <si>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</si>
  <si>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</si>
  <si>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</si>
  <si>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</si>
  <si>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</si>
  <si>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</si>
  <si>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</si>
  <si>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</si>
  <si>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</si>
  <si>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</si>
  <si>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</si>
  <si>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</si>
  <si>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</si>
  <si>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</si>
  <si>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</si>
  <si>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</si>
  <si>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</si>
  <si>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</si>
  <si>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</si>
  <si>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</si>
  <si>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</si>
  <si>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</si>
  <si>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</si>
  <si>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</si>
  <si>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</si>
  <si>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</si>
  <si>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</si>
  <si>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</si>
  <si>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</si>
  <si>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</si>
  <si>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</si>
  <si>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</si>
  <si>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</si>
  <si>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</si>
  <si>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</si>
  <si>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</si>
  <si>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</si>
  <si>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</si>
  <si>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</si>
  <si>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</si>
  <si>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</si>
  <si>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</si>
  <si>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</si>
  <si>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</si>
  <si>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</si>
  <si>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</si>
  <si>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</si>
  <si>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</si>
  <si>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</si>
  <si>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</si>
  <si>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</si>
  <si>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</si>
  <si>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</si>
  <si>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</si>
  <si>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</si>
  <si>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</si>
  <si>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</si>
  <si>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</si>
  <si>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</si>
  <si>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</si>
  <si>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</si>
  <si>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</si>
  <si>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</si>
  <si>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</si>
  <si>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</si>
  <si>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</si>
  <si>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</si>
  <si>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</si>
  <si>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</si>
  <si>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</si>
  <si>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</si>
  <si>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</si>
  <si>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</si>
  <si>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</si>
  <si>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</si>
  <si>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</si>
  <si>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</si>
  <si>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</si>
  <si>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</si>
  <si>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</si>
  <si>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</si>
  <si>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</si>
  <si>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</si>
  <si>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</si>
  <si>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</si>
  <si>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</si>
  <si>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</si>
  <si>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</si>
  <si>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</si>
  <si>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</si>
  <si>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</si>
  <si>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</si>
  <si>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</si>
  <si>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</si>
  <si>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</si>
  <si>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</si>
  <si>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</si>
  <si>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</si>
  <si>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</si>
  <si>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</si>
  <si>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</si>
  <si>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</si>
  <si>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</si>
  <si>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</si>
  <si>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</si>
  <si>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</si>
  <si>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</si>
  <si>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</si>
  <si>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</si>
  <si>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</si>
  <si>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</si>
  <si>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</si>
  <si>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</si>
  <si>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</si>
  <si>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</si>
  <si>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</si>
  <si>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</si>
  <si>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</si>
  <si>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</si>
  <si>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</si>
  <si>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</si>
  <si>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</si>
  <si>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</si>
  <si>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</si>
  <si>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</si>
  <si>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</si>
  <si>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</si>
  <si>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</si>
  <si>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</si>
  <si>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</si>
  <si>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</si>
  <si>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</si>
  <si>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</si>
  <si>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</si>
  <si>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</si>
  <si>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</si>
  <si>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</si>
  <si>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</si>
  <si>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</si>
  <si>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</si>
  <si>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</si>
  <si>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</si>
  <si>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</si>
  <si>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</si>
  <si>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</si>
  <si>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</si>
  <si>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</si>
  <si>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</si>
  <si>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</si>
  <si>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</si>
  <si>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</si>
  <si>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</si>
  <si>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</si>
  <si>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</si>
  <si>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</si>
  <si>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</si>
  <si>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</si>
  <si>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</si>
  <si>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</si>
  <si>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</si>
  <si>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</si>
  <si>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</si>
  <si>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</si>
  <si>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</si>
  <si>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</si>
  <si>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</si>
  <si>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</si>
  <si>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</si>
  <si>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</si>
  <si>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</si>
  <si>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</si>
  <si>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</si>
  <si>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</si>
  <si>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</si>
  <si>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</si>
  <si>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</si>
  <si>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</si>
  <si>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</si>
  <si>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</si>
  <si>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</si>
  <si>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</si>
  <si>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</si>
  <si>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</si>
  <si>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</si>
  <si>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</si>
  <si>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</si>
  <si>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</si>
  <si>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</si>
  <si>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</si>
  <si>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</si>
  <si>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</si>
  <si>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</si>
  <si>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</si>
  <si>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</si>
  <si>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</si>
  <si>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</si>
  <si>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</si>
  <si>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</si>
  <si>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</si>
  <si>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</si>
  <si>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</si>
  <si>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</si>
  <si>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</si>
  <si>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</si>
  <si>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</si>
  <si>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</si>
  <si>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</si>
  <si>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</si>
  <si>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</si>
  <si>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</si>
  <si>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</si>
  <si>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</si>
  <si>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</si>
  <si>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</si>
  <si>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</si>
  <si>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</si>
  <si>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</si>
  <si>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</si>
  <si>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</si>
  <si>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</si>
  <si>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</si>
  <si>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</si>
  <si>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</si>
  <si>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</si>
  <si>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</si>
  <si>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</si>
  <si>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</si>
  <si>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</si>
  <si>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</si>
  <si>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</si>
  <si>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</si>
  <si>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</si>
  <si>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</si>
  <si>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</si>
  <si>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</si>
  <si>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</si>
  <si>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</si>
  <si>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</si>
  <si>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</si>
  <si>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</si>
  <si>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</si>
  <si>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</si>
  <si>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</si>
  <si>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</si>
  <si>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</si>
  <si>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</si>
  <si>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</si>
  <si>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</si>
  <si>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</si>
  <si>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</si>
  <si>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</si>
  <si>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</si>
  <si>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</si>
  <si>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</si>
  <si>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</si>
  <si>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</si>
  <si>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</si>
  <si>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</si>
  <si>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</si>
  <si>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</si>
  <si>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</si>
  <si>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</si>
  <si>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</si>
  <si>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</si>
  <si>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</si>
  <si>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</si>
  <si>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</si>
  <si>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</si>
  <si>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</si>
  <si>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</si>
  <si>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</si>
  <si>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</si>
  <si>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</si>
  <si>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</si>
  <si>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</si>
  <si>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</si>
  <si>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</si>
  <si>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</si>
  <si>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</si>
  <si>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</si>
  <si>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</si>
  <si>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</si>
  <si>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</si>
  <si>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</si>
  <si>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</si>
  <si>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</si>
  <si>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</si>
  <si>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</si>
  <si>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</si>
  <si>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</si>
  <si>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</si>
  <si>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</si>
  <si>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</si>
  <si>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</si>
  <si>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</si>
  <si>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</si>
  <si>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</si>
  <si>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</si>
  <si>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</si>
  <si>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</si>
  <si>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</si>
  <si>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</si>
  <si>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</si>
  <si>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</si>
  <si>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</si>
  <si>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</si>
  <si>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</si>
  <si>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</si>
  <si>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</si>
  <si>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</si>
  <si>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</si>
  <si>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</si>
  <si>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</si>
  <si>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</si>
  <si>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</si>
  <si>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</si>
  <si>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</si>
  <si>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</si>
  <si>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</si>
  <si>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</si>
  <si>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</si>
  <si>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</si>
  <si>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</si>
  <si>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</si>
  <si>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</si>
  <si>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</si>
  <si>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</si>
  <si>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</si>
  <si>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</si>
  <si>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</si>
  <si>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</si>
  <si>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</si>
  <si>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</si>
  <si>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</si>
  <si>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</si>
  <si>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</si>
  <si>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</si>
  <si>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</si>
  <si>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</si>
  <si>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</si>
  <si>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</si>
  <si>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</si>
  <si>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</si>
  <si>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</si>
  <si>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</si>
  <si>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</si>
  <si>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</si>
  <si>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</si>
  <si>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</si>
  <si>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</si>
  <si>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</si>
  <si>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</si>
  <si>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</si>
  <si>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</si>
  <si>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</si>
  <si>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</si>
  <si>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</si>
  <si>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</si>
  <si>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</si>
  <si>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</si>
  <si>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</si>
  <si>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</si>
  <si>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</si>
  <si>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</si>
  <si>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</si>
  <si>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</si>
  <si>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</si>
  <si>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</si>
  <si>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</si>
  <si>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</si>
  <si>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</si>
  <si>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</si>
  <si>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</si>
  <si>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</si>
  <si>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</si>
  <si>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</si>
  <si>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</si>
  <si>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</si>
  <si>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</si>
  <si>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</si>
  <si>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</si>
  <si>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</si>
  <si>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</si>
  <si>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</si>
  <si>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</si>
  <si>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</si>
  <si>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</si>
  <si>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</si>
  <si>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</si>
  <si>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</si>
  <si>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</si>
  <si>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</si>
  <si>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</si>
  <si>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</si>
  <si>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</si>
  <si>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</si>
  <si>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</si>
  <si>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</si>
  <si>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</si>
  <si>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</si>
  <si>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</si>
  <si>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</si>
  <si>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</si>
  <si>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</si>
  <si>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</si>
  <si>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</si>
  <si>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</si>
  <si>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</si>
  <si>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</si>
  <si>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</si>
  <si>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</si>
  <si>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</si>
  <si>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</si>
  <si>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</si>
  <si>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</si>
  <si>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</si>
  <si>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</si>
  <si>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</si>
  <si>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</si>
  <si>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</si>
  <si>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</si>
  <si>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</si>
  <si>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</si>
  <si>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</si>
  <si>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</si>
  <si>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</si>
  <si>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</si>
  <si>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</si>
  <si>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</si>
  <si>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</si>
  <si>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</si>
  <si>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</si>
  <si>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</si>
  <si>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</si>
  <si>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</si>
  <si>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</si>
  <si>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</si>
  <si>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</si>
  <si>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</si>
  <si>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</si>
  <si>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</si>
  <si>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</si>
  <si>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</si>
  <si>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</si>
  <si>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</si>
  <si>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</si>
  <si>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</si>
  <si>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</si>
  <si>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</si>
  <si>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</si>
  <si>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</si>
  <si>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</si>
  <si>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</si>
  <si>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</si>
  <si>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</si>
  <si>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</si>
  <si>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</si>
  <si>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</si>
  <si>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</si>
  <si>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</si>
  <si>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</si>
  <si>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</si>
  <si>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</si>
  <si>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</si>
  <si>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</si>
  <si>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</si>
  <si>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</si>
  <si>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</si>
  <si>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</si>
  <si>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</si>
  <si>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</si>
  <si>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</si>
  <si>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</si>
  <si>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</si>
  <si>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</si>
  <si>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</si>
  <si>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</si>
  <si>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</si>
  <si>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</si>
  <si>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</si>
  <si>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</si>
  <si>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</si>
  <si>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</si>
  <si>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</si>
  <si>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</si>
  <si>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</si>
  <si>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</si>
  <si>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</si>
  <si>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</si>
  <si>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</si>
  <si>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</si>
  <si>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</si>
  <si>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</si>
  <si>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</si>
  <si>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</si>
  <si>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</si>
  <si>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</si>
  <si>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</si>
  <si>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</si>
  <si>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</si>
  <si>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</si>
  <si>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</si>
  <si>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</si>
  <si>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</si>
  <si>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</si>
  <si>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</si>
  <si>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</si>
  <si>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</si>
  <si>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</si>
  <si>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</si>
  <si>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</si>
  <si>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</si>
  <si>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</si>
  <si>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</si>
  <si>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</si>
  <si>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</si>
  <si>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</si>
  <si>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</si>
  <si>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</si>
  <si>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</si>
  <si>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</si>
  <si>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</si>
  <si>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</si>
  <si>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</si>
  <si>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</si>
  <si>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</si>
  <si>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</si>
  <si>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</si>
  <si>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</si>
  <si>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</si>
  <si>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</si>
  <si>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</si>
  <si>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</si>
  <si>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</si>
  <si>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</si>
  <si>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</si>
  <si>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</si>
  <si>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</si>
  <si>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</si>
  <si>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</si>
  <si>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</si>
  <si>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</si>
  <si>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</si>
  <si>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</si>
  <si>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</si>
  <si>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</si>
  <si>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</si>
  <si>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</si>
  <si>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</si>
  <si>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</si>
  <si>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</si>
  <si>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</si>
  <si>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</si>
  <si>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</si>
  <si>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</si>
  <si>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</si>
  <si>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</si>
  <si>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</si>
  <si>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</si>
  <si>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</si>
  <si>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</si>
  <si>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</si>
  <si>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</si>
  <si>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</si>
  <si>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</si>
  <si>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</si>
  <si>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</si>
  <si>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</si>
  <si>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</si>
  <si>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</si>
  <si>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</si>
  <si>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</si>
  <si>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</si>
  <si>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</si>
  <si>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</si>
  <si>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</si>
  <si>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</si>
  <si>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</si>
  <si>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</si>
  <si>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</si>
  <si>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</si>
  <si>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</si>
  <si>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</si>
  <si>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</si>
  <si>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</si>
  <si>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</si>
  <si>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</si>
  <si>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</si>
  <si>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</si>
  <si>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</si>
  <si>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</si>
  <si>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</si>
  <si>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</si>
  <si>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</si>
  <si>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</si>
  <si>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</si>
  <si>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</si>
  <si>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</si>
  <si>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</si>
  <si>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</si>
  <si>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</si>
  <si>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</si>
  <si>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</si>
  <si>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</si>
  <si>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</si>
  <si>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</si>
  <si>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</si>
  <si>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</si>
  <si>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</si>
  <si>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</si>
  <si>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</si>
  <si>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</si>
  <si>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</si>
  <si>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</si>
  <si>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</si>
  <si>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</si>
  <si>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</si>
  <si>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</si>
  <si>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</si>
  <si>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</si>
  <si>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</si>
  <si>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</si>
  <si>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</si>
  <si>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</si>
  <si>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</si>
  <si>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</si>
  <si>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</si>
  <si>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</si>
  <si>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</si>
  <si>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</si>
  <si>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</si>
  <si>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</si>
  <si>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</si>
  <si>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</si>
  <si>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</si>
  <si>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</si>
  <si>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</si>
  <si>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</si>
  <si>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</si>
  <si>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</si>
  <si>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</si>
  <si>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</si>
  <si>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</si>
  <si>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</si>
  <si>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</si>
  <si>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</si>
  <si>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</si>
  <si>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</si>
  <si>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</si>
  <si>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</si>
  <si>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</si>
  <si>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</si>
  <si>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</si>
  <si>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</si>
  <si>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</si>
  <si>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</si>
  <si>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</si>
  <si>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</si>
  <si>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</si>
  <si>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</si>
  <si>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</si>
  <si>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</si>
  <si>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</si>
  <si>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</si>
  <si>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</si>
  <si>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</si>
  <si>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</si>
  <si>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</si>
  <si>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</si>
  <si>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</si>
  <si>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</si>
  <si>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</si>
  <si>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</si>
  <si>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</si>
  <si>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</si>
  <si>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</si>
  <si>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</si>
  <si>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</si>
  <si>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</si>
  <si>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</si>
  <si>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</si>
  <si>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</si>
  <si>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</si>
  <si>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</si>
  <si>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</si>
  <si>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</si>
  <si>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</si>
  <si>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</si>
  <si>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</si>
  <si>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</si>
  <si>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</si>
  <si>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</si>
  <si>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</si>
  <si>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</si>
  <si>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</si>
  <si>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</si>
  <si>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</si>
  <si>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</si>
  <si>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</si>
  <si>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</si>
  <si>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</si>
  <si>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</si>
  <si>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</si>
  <si>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</si>
  <si>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</si>
  <si>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</si>
  <si>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</si>
  <si>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</si>
  <si>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</si>
  <si>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</si>
  <si>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</si>
  <si>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</si>
  <si>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</si>
  <si>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</si>
  <si>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</si>
  <si>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</si>
  <si>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</si>
  <si>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</si>
  <si>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</si>
  <si>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</si>
  <si>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</si>
  <si>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</si>
  <si>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</si>
  <si>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</si>
  <si>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</si>
  <si>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</si>
  <si>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</si>
  <si>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</si>
  <si>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</si>
  <si>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</si>
  <si>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</si>
  <si>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</si>
  <si>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</si>
  <si>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</si>
  <si>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</si>
  <si>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</si>
  <si>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</si>
  <si>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</si>
  <si>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</si>
  <si>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</si>
  <si>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</si>
  <si>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</si>
  <si>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</si>
  <si>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</si>
  <si>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</si>
  <si>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</si>
  <si>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</si>
  <si>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</si>
  <si>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</si>
  <si>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</si>
  <si>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</si>
  <si>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</si>
  <si>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</si>
  <si>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</si>
  <si>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</si>
  <si>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</si>
  <si>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</si>
  <si>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</si>
  <si>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</si>
  <si>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</si>
  <si>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</si>
  <si>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</si>
  <si>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</si>
  <si>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</si>
  <si>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</si>
  <si>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</si>
  <si>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</si>
  <si>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</si>
  <si>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</si>
  <si>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</si>
  <si>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</si>
  <si>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</si>
  <si>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</si>
  <si>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</si>
  <si>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</si>
  <si>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</si>
  <si>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</si>
  <si>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</si>
  <si>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</si>
  <si>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</si>
  <si>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</si>
  <si>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</si>
  <si>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</si>
  <si>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</si>
  <si>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</si>
  <si>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</si>
  <si>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</si>
  <si>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</si>
  <si>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</si>
  <si>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</si>
  <si>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</si>
  <si>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</si>
  <si>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</si>
  <si>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</si>
  <si>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</si>
  <si>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</si>
  <si>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</si>
  <si>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</si>
  <si>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</si>
  <si>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</si>
  <si>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</si>
  <si>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</si>
  <si>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</si>
  <si>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</si>
  <si>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</si>
  <si>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</si>
  <si>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</si>
  <si>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</si>
  <si>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</si>
  <si>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</si>
  <si>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</si>
  <si>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</si>
  <si>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</si>
  <si>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</si>
  <si>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</si>
  <si>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</si>
  <si>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</si>
  <si>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</si>
  <si>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</si>
  <si>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</si>
  <si>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</si>
  <si>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</si>
  <si>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</si>
  <si>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</si>
  <si>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</si>
  <si>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</si>
  <si>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</si>
  <si>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</si>
  <si>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</si>
  <si>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</si>
  <si>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</si>
  <si>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</si>
  <si>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</si>
  <si>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</si>
  <si>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</si>
  <si>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</si>
  <si>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</si>
  <si>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</si>
  <si>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</si>
  <si>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</si>
  <si>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</si>
  <si>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</si>
  <si>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</si>
  <si>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</si>
  <si>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</si>
  <si>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</si>
  <si>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</si>
  <si>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</si>
  <si>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</si>
  <si>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</si>
  <si>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</si>
  <si>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</si>
  <si>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</si>
  <si>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</si>
  <si>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</si>
  <si>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</si>
  <si>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</si>
  <si>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</si>
  <si>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</si>
  <si>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</si>
  <si>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</si>
  <si>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</si>
  <si>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</si>
  <si>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</si>
  <si>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</si>
  <si>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</si>
  <si>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</si>
  <si>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</si>
  <si>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</si>
  <si>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</si>
  <si>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</si>
  <si>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</si>
  <si>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</si>
  <si>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</si>
  <si>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</si>
  <si>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</si>
  <si>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</si>
  <si>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</si>
  <si>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</si>
  <si>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</si>
  <si>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</si>
  <si>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</si>
  <si>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</si>
  <si>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</si>
  <si>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</si>
  <si>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</si>
  <si>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</si>
  <si>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</si>
  <si>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</si>
  <si>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</si>
  <si>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</si>
  <si>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</si>
  <si>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</si>
  <si>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</si>
  <si>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</si>
  <si>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</si>
  <si>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</si>
  <si>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</si>
  <si>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</si>
  <si>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</si>
  <si>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</si>
  <si>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</si>
  <si>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</si>
  <si>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</si>
  <si>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</si>
  <si>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</si>
  <si>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</si>
  <si>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</si>
  <si>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</si>
  <si>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</si>
  <si>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</si>
  <si>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</si>
  <si>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</si>
  <si>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</si>
  <si>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</si>
  <si>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</si>
  <si>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</si>
  <si>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</si>
  <si>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</si>
  <si>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</si>
  <si>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</si>
  <si>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</si>
  <si>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</si>
  <si>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</si>
  <si>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</si>
  <si>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</si>
  <si>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</si>
  <si>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</si>
  <si>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</si>
  <si>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</si>
  <si>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</si>
  <si>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</si>
  <si>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</si>
  <si>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</si>
  <si>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</si>
  <si>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</si>
  <si>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</si>
  <si>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</si>
  <si>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</si>
  <si>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</si>
  <si>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</si>
  <si>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</si>
  <si>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</si>
  <si>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</si>
  <si>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</si>
  <si>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</si>
  <si>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</si>
  <si>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</si>
  <si>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</si>
  <si>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</si>
  <si>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</si>
  <si>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</si>
  <si>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</si>
  <si>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</si>
  <si>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</si>
  <si>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</si>
  <si>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</si>
  <si>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</si>
  <si>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</si>
  <si>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</si>
  <si>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</si>
  <si>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</si>
  <si>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</si>
  <si>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</si>
  <si>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</si>
  <si>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</si>
  <si>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</si>
  <si>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</si>
  <si>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</si>
  <si>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</si>
  <si>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</si>
  <si>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</si>
  <si>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</si>
  <si>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</si>
  <si>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</si>
  <si>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</si>
  <si>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</si>
  <si>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</si>
  <si>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</si>
  <si>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</si>
  <si>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</si>
  <si>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</si>
  <si>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</si>
  <si>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</si>
  <si>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</si>
  <si>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</si>
  <si>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</si>
  <si>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</si>
  <si>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</si>
  <si>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</si>
  <si>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</si>
  <si>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</si>
  <si>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</si>
  <si>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</si>
  <si>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</si>
  <si>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</si>
  <si>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</si>
  <si>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</si>
  <si>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</si>
  <si>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</si>
  <si>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</si>
  <si>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</si>
  <si>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</si>
  <si>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</si>
  <si>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</si>
  <si>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</si>
  <si>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</si>
  <si>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</si>
  <si>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</si>
  <si>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</si>
  <si>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</si>
  <si>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</si>
  <si>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</si>
  <si>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</si>
  <si>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</si>
  <si>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</si>
  <si>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</si>
  <si>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</si>
  <si>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</si>
  <si>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</si>
  <si>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</si>
  <si>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</si>
  <si>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</si>
  <si>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</si>
  <si>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</si>
  <si>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</si>
  <si>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</si>
  <si>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</si>
  <si>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</si>
  <si>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</si>
  <si>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</si>
  <si>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</si>
  <si>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</si>
  <si>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</si>
  <si>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</si>
  <si>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</si>
  <si>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</si>
  <si>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</si>
  <si>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</si>
  <si>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</si>
  <si>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</si>
  <si>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</si>
  <si>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</si>
  <si>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</si>
  <si>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</si>
  <si>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</si>
  <si>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</si>
  <si>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</si>
  <si>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</si>
  <si>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</si>
  <si>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</si>
  <si>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</si>
  <si>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</si>
  <si>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</si>
  <si>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</si>
  <si>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</si>
  <si>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</si>
  <si>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</si>
  <si>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</si>
  <si>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</si>
  <si>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</si>
  <si>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</si>
  <si>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</si>
  <si>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</si>
  <si>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</si>
  <si>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</si>
  <si>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</si>
  <si>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</si>
  <si>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</si>
  <si>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</si>
  <si>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</si>
  <si>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</si>
  <si>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</si>
  <si>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</si>
  <si>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</si>
  <si>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</si>
  <si>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</si>
  <si>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</si>
  <si>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</si>
  <si>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</si>
  <si>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</si>
  <si>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</si>
  <si>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</si>
  <si>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</si>
  <si>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</si>
  <si>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</si>
  <si>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</si>
  <si>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</si>
  <si>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</si>
  <si>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</si>
  <si>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</si>
  <si>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</si>
  <si>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</si>
  <si>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</si>
  <si>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</si>
  <si>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</si>
  <si>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</si>
  <si>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</si>
  <si>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</si>
  <si>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</si>
  <si>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</si>
  <si>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</si>
  <si>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</si>
  <si>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</si>
  <si>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</si>
  <si>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</si>
  <si>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</si>
  <si>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</si>
  <si>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</si>
  <si>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</si>
  <si>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</si>
  <si>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</si>
  <si>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</si>
  <si>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</si>
  <si>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</si>
  <si>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</si>
  <si>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</si>
  <si>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</si>
  <si>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</si>
  <si>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</si>
  <si>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</si>
  <si>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</si>
  <si>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</si>
  <si>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</si>
  <si>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</si>
  <si>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</si>
  <si>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</si>
  <si>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</si>
  <si>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</si>
  <si>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</si>
  <si>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</si>
  <si>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</si>
  <si>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</si>
  <si>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</si>
  <si>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</si>
  <si>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</si>
  <si>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</si>
  <si>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</si>
  <si>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</si>
  <si>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</si>
  <si>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</si>
  <si>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</si>
  <si>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</si>
  <si>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</si>
  <si>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</si>
  <si>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</si>
  <si>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</si>
  <si>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</si>
  <si>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</si>
  <si>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</si>
  <si>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</si>
  <si>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</si>
  <si>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</si>
  <si>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</si>
  <si>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</si>
  <si>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</si>
  <si>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</si>
  <si>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</si>
  <si>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</si>
  <si>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</si>
  <si>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</si>
  <si>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</si>
  <si>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</si>
  <si>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</si>
  <si>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</si>
  <si>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</si>
  <si>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</si>
  <si>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</si>
  <si>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</si>
  <si>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</si>
  <si>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</si>
  <si>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</si>
  <si>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</si>
  <si>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</si>
  <si>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</si>
  <si>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</si>
  <si>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</si>
  <si>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</si>
  <si>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</si>
  <si>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</si>
  <si>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</si>
  <si>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</si>
  <si>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</si>
  <si>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</si>
  <si>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</si>
  <si>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</si>
  <si>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</si>
  <si>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</si>
  <si>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</si>
  <si>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</si>
  <si>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</si>
  <si>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</si>
  <si>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</si>
  <si>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</si>
  <si>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</si>
  <si>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</si>
  <si>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</si>
  <si>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</si>
  <si>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</si>
  <si>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</si>
  <si>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</si>
  <si>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</si>
  <si>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</si>
  <si>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</si>
  <si>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</si>
  <si>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</si>
  <si>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</si>
  <si>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</si>
  <si>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</si>
  <si>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</si>
  <si>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</si>
  <si>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</si>
  <si>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</si>
  <si>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</si>
  <si>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</si>
  <si>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</si>
  <si>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</si>
  <si>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</si>
  <si>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</si>
  <si>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</si>
  <si>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</si>
  <si>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</si>
  <si>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</si>
  <si>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</si>
  <si>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</si>
  <si>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</si>
  <si>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</si>
  <si>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</si>
  <si>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</si>
  <si>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</si>
  <si>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</si>
  <si>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</si>
  <si>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</si>
  <si>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</si>
  <si>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</si>
  <si>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</si>
  <si>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</si>
  <si>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</si>
  <si>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</si>
  <si>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</si>
  <si>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</si>
  <si>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</si>
  <si>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</si>
  <si>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</si>
  <si>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</si>
  <si>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</si>
  <si>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</si>
  <si>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</si>
  <si>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</si>
  <si>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</si>
  <si>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</si>
  <si>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</si>
  <si>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</si>
  <si>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</si>
  <si>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</si>
  <si>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</si>
  <si>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</si>
  <si>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</si>
  <si>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</si>
  <si>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</si>
  <si>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</si>
  <si>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</si>
  <si>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</si>
  <si>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</si>
  <si>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</si>
  <si>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</si>
  <si>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</si>
  <si>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</si>
  <si>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</si>
  <si>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</si>
  <si>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</si>
  <si>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</si>
  <si>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</si>
  <si>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</si>
  <si>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</si>
  <si>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</si>
  <si>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</si>
  <si>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</si>
  <si>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</si>
  <si>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</si>
  <si>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</si>
  <si>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</si>
  <si>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</si>
  <si>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</si>
  <si>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</si>
  <si>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</si>
  <si>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</si>
  <si>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</si>
  <si>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</si>
  <si>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</si>
  <si>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</si>
  <si>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</si>
  <si>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</si>
  <si>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</si>
  <si>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</si>
  <si>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</si>
  <si>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</si>
  <si>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</si>
  <si>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</si>
  <si>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</si>
  <si>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</si>
  <si>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</si>
  <si>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</si>
  <si>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</si>
  <si>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</si>
  <si>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</si>
  <si>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</si>
  <si>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</si>
  <si>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</si>
  <si>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</si>
  <si>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</si>
  <si>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</si>
  <si>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</si>
  <si>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</si>
  <si>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</si>
  <si>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</si>
  <si>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</si>
  <si>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</si>
  <si>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</si>
  <si>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</si>
  <si>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</si>
  <si>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</si>
  <si>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</si>
  <si>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</si>
  <si>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</si>
  <si>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</si>
  <si>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</si>
  <si>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</si>
  <si>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</si>
  <si>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</si>
  <si>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</si>
  <si>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</si>
  <si>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</si>
  <si>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</si>
  <si>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</si>
  <si>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</si>
  <si>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</si>
  <si>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</si>
  <si>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</si>
  <si>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</si>
  <si>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</si>
  <si>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</si>
  <si>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</si>
  <si>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</si>
  <si>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</si>
  <si>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</si>
  <si>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</si>
  <si>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</si>
  <si>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</si>
  <si>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</si>
  <si>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</si>
  <si>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</si>
  <si>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</si>
  <si>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</si>
  <si>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</si>
  <si>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</si>
  <si>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</si>
  <si>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</si>
  <si>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</si>
  <si>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</si>
  <si>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</si>
  <si>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</si>
  <si>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</si>
  <si>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</si>
  <si>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</si>
  <si>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</si>
  <si>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</si>
  <si>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</si>
  <si>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</si>
  <si>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</si>
  <si>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</si>
  <si>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</si>
  <si>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</si>
  <si>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</si>
  <si>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</si>
  <si>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</si>
  <si>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</si>
  <si>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</si>
  <si>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</si>
  <si>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</si>
  <si>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</si>
  <si>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</si>
  <si>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</si>
  <si>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</si>
  <si>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</si>
  <si>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</si>
  <si>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</si>
  <si>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</si>
  <si>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</si>
  <si>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</si>
  <si>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</si>
  <si>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</si>
  <si>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</si>
  <si>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</si>
  <si>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</si>
  <si>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</si>
  <si>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</si>
  <si>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</si>
  <si>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</si>
  <si>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</si>
  <si>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</si>
  <si>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</si>
  <si>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</si>
  <si>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</si>
  <si>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</si>
  <si>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</si>
  <si>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</si>
  <si>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</si>
  <si>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</si>
  <si>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</si>
  <si>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</si>
  <si>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</si>
  <si>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</si>
  <si>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</si>
  <si>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</si>
  <si>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</si>
  <si>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</si>
  <si>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</si>
  <si>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</si>
  <si>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</si>
  <si>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</si>
  <si>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</si>
  <si>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</si>
  <si>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</si>
  <si>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</si>
  <si>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</si>
  <si>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</si>
  <si>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</si>
  <si>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</si>
  <si>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</si>
  <si>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</si>
  <si>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</si>
  <si>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</si>
  <si>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</si>
  <si>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</si>
  <si>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</si>
  <si>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</si>
  <si>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</si>
  <si>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</si>
  <si>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</si>
  <si>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</si>
  <si>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</si>
  <si>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</si>
  <si>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</si>
  <si>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</si>
  <si>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</si>
  <si>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</si>
  <si>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</si>
  <si>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</si>
  <si>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</si>
  <si>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</si>
  <si>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</si>
  <si>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</si>
  <si>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</si>
  <si>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</si>
  <si>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</si>
  <si>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</si>
  <si>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</si>
  <si>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</si>
  <si>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</si>
  <si>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</si>
  <si>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</si>
  <si>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</si>
  <si>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</si>
  <si>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</si>
  <si>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</si>
  <si>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</si>
  <si>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</si>
  <si>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</si>
  <si>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</si>
  <si>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</si>
  <si>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</si>
  <si>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</si>
  <si>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</si>
  <si>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</si>
  <si>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</si>
  <si>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</si>
  <si>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</si>
  <si>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</si>
  <si>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</si>
  <si>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</si>
  <si>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</si>
  <si>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</si>
  <si>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</si>
  <si>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</si>
  <si>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</si>
  <si>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</si>
  <si>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</si>
  <si>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</si>
  <si>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</si>
  <si>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</si>
  <si>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</si>
  <si>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</si>
  <si>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</si>
  <si>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</si>
  <si>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</si>
  <si>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</si>
  <si>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</si>
  <si>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</si>
  <si>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</si>
  <si>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</si>
  <si>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</si>
  <si>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</si>
  <si>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</si>
  <si>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</si>
  <si>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</si>
  <si>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</si>
  <si>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</si>
  <si>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</si>
  <si>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</si>
  <si>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</si>
  <si>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</si>
  <si>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</si>
  <si>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</si>
  <si>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</si>
  <si>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</si>
  <si>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</si>
  <si>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</si>
  <si>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</si>
  <si>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</si>
  <si>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</si>
  <si>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</si>
  <si>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</si>
  <si>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</si>
  <si>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</si>
  <si>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</si>
  <si>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</si>
  <si>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</si>
  <si>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</si>
  <si>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</si>
  <si>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</si>
  <si>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</si>
  <si>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</si>
  <si>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</si>
  <si>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</si>
  <si>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</si>
  <si>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</si>
  <si>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</si>
  <si>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</si>
  <si>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</si>
  <si>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</si>
  <si>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</si>
  <si>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</si>
  <si>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</si>
  <si>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</si>
  <si>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</si>
  <si>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</si>
  <si>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</si>
  <si>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</si>
  <si>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</si>
  <si>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</si>
  <si>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</si>
  <si>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</si>
  <si>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</si>
  <si>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</si>
  <si>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</si>
  <si>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</si>
  <si>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</si>
  <si>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</si>
  <si>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</si>
  <si>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</si>
  <si>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</si>
  <si>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</si>
  <si>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</si>
  <si>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</si>
  <si>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</si>
  <si>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</si>
  <si>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</si>
  <si>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</si>
  <si>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</si>
  <si>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</si>
  <si>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</si>
  <si>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</si>
  <si>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</si>
  <si>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</si>
  <si>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</si>
  <si>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</si>
  <si>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</si>
  <si>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</si>
  <si>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</si>
  <si>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</si>
  <si>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</si>
  <si>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</si>
  <si>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</si>
  <si>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</si>
  <si>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</si>
  <si>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</si>
  <si>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</si>
  <si>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</si>
  <si>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</si>
  <si>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</si>
  <si>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</si>
  <si>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</si>
  <si>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</si>
  <si>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</si>
  <si>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</si>
  <si>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</si>
  <si>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</si>
  <si>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</si>
  <si>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</si>
  <si>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</si>
  <si>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</si>
  <si>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</si>
  <si>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</si>
  <si>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</si>
  <si>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</si>
  <si>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</si>
  <si>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</si>
  <si>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</si>
  <si>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</si>
  <si>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</si>
  <si>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</si>
  <si>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</si>
  <si>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</si>
  <si>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</si>
  <si>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</si>
  <si>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</si>
  <si>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</si>
  <si>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</si>
  <si>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</si>
  <si>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</si>
  <si>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</si>
  <si>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</si>
  <si>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</si>
  <si>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</si>
  <si>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</si>
  <si>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</si>
  <si>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</si>
  <si>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</si>
  <si>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</si>
  <si>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</si>
  <si>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</si>
  <si>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</si>
  <si>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</si>
  <si>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</si>
  <si>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</si>
  <si>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</si>
  <si>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</si>
  <si>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</si>
  <si>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</si>
  <si>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</si>
  <si>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</si>
  <si>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</si>
  <si>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</si>
  <si>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</si>
  <si>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</si>
  <si>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</si>
  <si>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</si>
  <si>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</si>
  <si>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</si>
  <si>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</si>
  <si>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</si>
  <si>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</si>
  <si>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</si>
  <si>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</si>
  <si>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</si>
  <si>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</si>
  <si>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</si>
  <si>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</si>
  <si>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</si>
  <si>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</si>
  <si>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</si>
  <si>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</si>
  <si>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</si>
  <si>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</si>
  <si>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</si>
  <si>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</si>
  <si>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</si>
  <si>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</si>
  <si>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</si>
  <si>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</si>
  <si>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</si>
  <si>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</si>
  <si>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</si>
  <si>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</si>
  <si>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</si>
  <si>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</si>
  <si>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</si>
  <si>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</si>
  <si>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</si>
  <si>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</si>
  <si>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</si>
  <si>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</si>
  <si>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</si>
  <si>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</si>
  <si>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</si>
  <si>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</si>
  <si>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</si>
  <si>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</si>
  <si>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</si>
  <si>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</si>
  <si>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</si>
  <si>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</si>
  <si>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</si>
  <si>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</si>
  <si>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</si>
  <si>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</si>
  <si>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</si>
  <si>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</si>
  <si>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</si>
  <si>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</si>
  <si>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</si>
  <si>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</si>
  <si>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</si>
  <si>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</si>
  <si>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</si>
  <si>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</si>
  <si>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</si>
  <si>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</si>
  <si>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</si>
  <si>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</si>
  <si>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</si>
  <si>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</si>
  <si>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</si>
  <si>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</si>
  <si>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</si>
  <si>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</si>
  <si>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</si>
  <si>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</si>
  <si>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</si>
  <si>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</si>
  <si>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</si>
  <si>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</si>
  <si>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</si>
  <si>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</si>
  <si>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</si>
  <si>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</si>
  <si>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</si>
  <si>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</si>
  <si>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</si>
  <si>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</si>
  <si>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</si>
  <si>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</si>
  <si>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</si>
  <si>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</si>
  <si>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</si>
  <si>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</si>
  <si>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</si>
  <si>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</si>
  <si>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</si>
  <si>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</si>
  <si>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</si>
  <si>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</si>
  <si>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</si>
  <si>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</si>
  <si>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</si>
  <si>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</si>
  <si>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</si>
  <si>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</si>
  <si>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</si>
  <si>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</si>
  <si>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</si>
  <si>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</si>
  <si>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</si>
  <si>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</si>
  <si>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</si>
  <si>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</si>
  <si>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</si>
  <si>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</si>
  <si>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</si>
  <si>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</si>
  <si>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</si>
  <si>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</si>
  <si>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</si>
  <si>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</si>
  <si>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</si>
  <si>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</si>
  <si>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</si>
  <si>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</si>
  <si>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</si>
  <si>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</si>
  <si>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</si>
  <si>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</si>
  <si>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</si>
  <si>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</si>
  <si>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</si>
  <si>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</si>
  <si>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</si>
  <si>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</si>
  <si>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</si>
  <si>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</si>
  <si>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</si>
  <si>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</si>
  <si>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</si>
  <si>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</si>
  <si>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</si>
  <si>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</si>
  <si>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</si>
  <si>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</si>
  <si>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</si>
  <si>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</si>
  <si>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</si>
  <si>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</si>
  <si>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</si>
  <si>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</si>
  <si>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</si>
  <si>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</si>
  <si>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</si>
  <si>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</si>
  <si>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</si>
  <si>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</si>
  <si>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</si>
  <si>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</si>
  <si>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</si>
  <si>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</si>
  <si>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</si>
  <si>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</si>
  <si>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</si>
  <si>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</si>
  <si>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</si>
  <si>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</si>
  <si>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</si>
  <si>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</si>
  <si>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</si>
  <si>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</si>
  <si>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</si>
  <si>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</si>
  <si>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</si>
  <si>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</si>
  <si>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</si>
  <si>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</si>
  <si>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</si>
  <si>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</si>
  <si>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</si>
  <si>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</si>
  <si>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</si>
  <si>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</si>
  <si>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</si>
  <si>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</si>
  <si>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</si>
  <si>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</si>
  <si>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</si>
  <si>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</si>
  <si>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</si>
  <si>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</si>
  <si>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</si>
  <si>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</si>
  <si>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</si>
  <si>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</si>
  <si>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</si>
  <si>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</si>
  <si>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</si>
  <si>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</si>
  <si>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</si>
  <si>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</si>
  <si>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</si>
  <si>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</si>
  <si>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</si>
  <si>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</si>
  <si>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</si>
  <si>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</si>
  <si>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</si>
  <si>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</si>
  <si>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</si>
  <si>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</si>
  <si>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</si>
  <si>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</si>
  <si>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</si>
  <si>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</si>
  <si>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</si>
  <si>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</si>
  <si>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</si>
  <si>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</si>
  <si>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</si>
  <si>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</si>
  <si>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</si>
  <si>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</si>
  <si>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</si>
  <si>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</si>
  <si>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</si>
  <si>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</si>
  <si>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</si>
  <si>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</si>
  <si>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</si>
  <si>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</si>
  <si>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</si>
  <si>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</si>
  <si>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</si>
  <si>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</si>
  <si>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</si>
  <si>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</si>
  <si>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</si>
  <si>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</si>
  <si>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</si>
  <si>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</si>
  <si>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</si>
  <si>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</si>
  <si>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</si>
  <si>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</si>
  <si>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</si>
  <si>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</si>
  <si>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</si>
  <si>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</si>
  <si>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</si>
  <si>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</si>
  <si>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</si>
  <si>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</si>
  <si>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</si>
  <si>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</si>
  <si>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</si>
  <si>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</si>
  <si>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</si>
  <si>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</si>
  <si>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</si>
  <si>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</si>
  <si>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</si>
  <si>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</si>
  <si>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</si>
  <si>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</si>
  <si>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</si>
  <si>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</si>
  <si>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</si>
  <si>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</si>
  <si>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</si>
  <si>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</si>
  <si>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</si>
  <si>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</si>
  <si>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</si>
  <si>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</si>
  <si>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</si>
  <si>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</si>
  <si>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</si>
  <si>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</si>
  <si>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</si>
  <si>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</si>
  <si>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</si>
  <si>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</si>
  <si>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</si>
  <si>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</si>
  <si>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</si>
  <si>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</si>
  <si>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</si>
  <si>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</si>
  <si>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</si>
  <si>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</si>
  <si>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</si>
  <si>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</si>
  <si>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</si>
  <si>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</si>
  <si>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</si>
  <si>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</si>
  <si>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</si>
  <si>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</si>
  <si>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</si>
  <si>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</si>
  <si>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</si>
  <si>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</si>
  <si>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</si>
  <si>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</si>
  <si>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</si>
  <si>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</si>
  <si>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</si>
  <si>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</si>
  <si>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</si>
  <si>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</si>
  <si>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</si>
  <si>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</si>
  <si>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</si>
  <si>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</si>
  <si>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</si>
  <si>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</si>
  <si>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</si>
  <si>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</si>
  <si>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</si>
  <si>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</si>
  <si>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</si>
  <si>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</si>
  <si>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</si>
  <si>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</si>
  <si>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</si>
  <si>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</si>
  <si>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</si>
  <si>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</si>
  <si>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</si>
  <si>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</si>
  <si>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</si>
  <si>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</si>
  <si>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</si>
  <si>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</si>
  <si>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</si>
  <si>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</si>
  <si>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</si>
  <si>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</si>
  <si>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</si>
  <si>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</si>
  <si>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</si>
  <si>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</si>
  <si>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</si>
  <si>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</si>
  <si>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</si>
  <si>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</si>
  <si>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</si>
  <si>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</si>
  <si>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</si>
  <si>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</si>
  <si>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</si>
  <si>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</si>
  <si>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</si>
  <si>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</si>
  <si>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</si>
  <si>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</si>
  <si>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</si>
  <si>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</si>
  <si>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</si>
  <si>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</si>
  <si>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</si>
  <si>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</si>
  <si>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</si>
  <si>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</si>
  <si>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</si>
  <si>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</si>
  <si>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</si>
  <si>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</si>
  <si>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</si>
  <si>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</si>
  <si>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</si>
  <si>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</si>
  <si>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</si>
  <si>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</si>
  <si>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</si>
  <si>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</si>
  <si>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</si>
  <si>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</si>
  <si>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</si>
  <si>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</si>
  <si>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</si>
  <si>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</si>
  <si>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</si>
  <si>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</si>
  <si>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</si>
  <si>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</si>
  <si>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</si>
  <si>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</si>
  <si>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</si>
  <si>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</si>
  <si>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</si>
  <si>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</si>
  <si>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</si>
  <si>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</si>
  <si>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</si>
  <si>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</si>
  <si>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</si>
  <si>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</si>
  <si>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</si>
  <si>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</si>
  <si>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</si>
  <si>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</si>
  <si>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</si>
  <si>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</si>
  <si>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</si>
  <si>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</si>
  <si>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</si>
  <si>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</si>
  <si>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</si>
  <si>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</si>
  <si>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</si>
  <si>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</si>
  <si>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</si>
  <si>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</si>
  <si>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</si>
  <si>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</si>
  <si>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</si>
  <si>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</si>
  <si>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</si>
  <si>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</si>
  <si>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</si>
  <si>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</si>
  <si>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</si>
  <si>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</si>
  <si>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</si>
  <si>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</si>
  <si>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</si>
  <si>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</si>
  <si>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</si>
  <si>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</si>
  <si>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</si>
  <si>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</si>
  <si>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</si>
  <si>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</si>
  <si>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</si>
  <si>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</si>
  <si>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</si>
  <si>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</si>
  <si>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</si>
  <si>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</si>
  <si>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</si>
  <si>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</si>
  <si>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</si>
  <si>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</si>
  <si>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</si>
  <si>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</si>
  <si>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</si>
  <si>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</si>
  <si>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</si>
  <si>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</si>
  <si>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</si>
  <si>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</si>
  <si>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</si>
  <si>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</si>
  <si>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</si>
  <si>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</si>
  <si>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</si>
  <si>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</si>
  <si>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</si>
  <si>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</si>
  <si>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</si>
  <si>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</si>
  <si>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</si>
  <si>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</si>
  <si>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</si>
  <si>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</si>
  <si>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</si>
  <si>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</si>
  <si>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</si>
  <si>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</si>
  <si>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</si>
  <si>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</si>
  <si>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</si>
  <si>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</si>
  <si>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</si>
  <si>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</si>
  <si>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</si>
  <si>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</si>
  <si>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</si>
  <si>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</si>
  <si>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</si>
  <si>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</si>
  <si>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</si>
  <si>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</si>
  <si>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</si>
  <si>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</si>
  <si>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</si>
  <si>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</si>
  <si>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</si>
  <si>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</si>
  <si>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</si>
  <si>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</si>
  <si>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</si>
  <si>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</si>
  <si>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</si>
  <si>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</si>
  <si>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</si>
  <si>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</si>
  <si>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</si>
  <si>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</si>
  <si>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</si>
  <si>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</si>
  <si>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</si>
  <si>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</si>
  <si>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</si>
  <si>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</si>
  <si>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</si>
  <si>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</si>
  <si>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</si>
  <si>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</si>
  <si>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</si>
  <si>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</si>
  <si>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</si>
  <si>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</si>
  <si>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</si>
  <si>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</si>
  <si>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</si>
  <si>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</si>
  <si>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</si>
  <si>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</si>
  <si>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</si>
  <si>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</si>
  <si>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</si>
  <si>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</si>
  <si>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</si>
  <si>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</si>
  <si>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</si>
  <si>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</si>
  <si>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</si>
  <si>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</si>
  <si>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</si>
  <si>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</si>
  <si>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</si>
  <si>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</si>
  <si>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</si>
  <si>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</si>
  <si>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</si>
  <si>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</si>
  <si>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</si>
  <si>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</si>
  <si>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</si>
  <si>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</si>
  <si>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</si>
  <si>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</si>
  <si>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</si>
  <si>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</si>
  <si>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</si>
  <si>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</si>
  <si>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</si>
  <si>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</si>
  <si>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</si>
  <si>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</si>
  <si>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</si>
  <si>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</si>
  <si>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</si>
  <si>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</si>
  <si>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</si>
  <si>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</si>
  <si>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</si>
  <si>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</si>
  <si>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</si>
  <si>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</si>
  <si>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</si>
  <si>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</si>
  <si>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</si>
  <si>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</si>
  <si>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</si>
  <si>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</si>
  <si>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</si>
  <si>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</si>
  <si>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</si>
  <si>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</si>
  <si>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</si>
  <si>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</si>
  <si>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</si>
  <si>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</si>
  <si>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</si>
  <si>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</si>
  <si>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</si>
  <si>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</si>
  <si>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</si>
  <si>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</si>
  <si>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</si>
  <si>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</si>
  <si>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</si>
  <si>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</si>
  <si>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</si>
  <si>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</si>
  <si>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</si>
  <si>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</si>
  <si>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</si>
  <si>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</si>
  <si>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</si>
  <si>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</si>
  <si>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</si>
  <si>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</si>
  <si>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</si>
  <si>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</si>
  <si>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</si>
  <si>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</si>
  <si>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</si>
  <si>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</si>
  <si>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</si>
  <si>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</si>
  <si>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</si>
  <si>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</si>
  <si>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</si>
  <si>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</si>
  <si>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</si>
  <si>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</si>
  <si>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</si>
  <si>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</si>
  <si>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</si>
  <si>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</si>
  <si>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</si>
  <si>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</si>
  <si>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</si>
  <si>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</si>
  <si>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</si>
  <si>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</si>
  <si>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</si>
  <si>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</si>
  <si>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</si>
  <si>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</si>
  <si>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</si>
  <si>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</si>
  <si>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</si>
  <si>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</si>
  <si>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</si>
  <si>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</si>
  <si>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</si>
  <si>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</si>
  <si>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</si>
  <si>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</si>
  <si>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</si>
  <si>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</si>
  <si>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</si>
  <si>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</si>
  <si>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</si>
  <si>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</si>
  <si>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</si>
  <si>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</si>
  <si>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</si>
  <si>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</si>
  <si>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</si>
  <si>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</si>
  <si>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</si>
  <si>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</si>
  <si>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</si>
  <si>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</si>
  <si>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</si>
  <si>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</si>
  <si>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</si>
  <si>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</si>
  <si>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</si>
  <si>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</si>
  <si>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</si>
  <si>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</si>
  <si>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</si>
  <si>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</si>
  <si>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</si>
  <si>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</si>
  <si>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</si>
  <si>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</si>
  <si>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</si>
  <si>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</si>
  <si>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</si>
  <si>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</si>
  <si>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</si>
  <si>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</si>
  <si>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</si>
  <si>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</si>
  <si>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</si>
  <si>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</si>
  <si>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</si>
  <si>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</si>
  <si>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</si>
  <si>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</si>
  <si>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</si>
  <si>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</si>
  <si>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</si>
  <si>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</si>
  <si>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</si>
  <si>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</si>
  <si>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</si>
  <si>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</si>
  <si>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</si>
  <si>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</si>
  <si>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</si>
  <si>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</si>
  <si>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</si>
  <si>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</si>
  <si>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</si>
  <si>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</si>
  <si>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</si>
  <si>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</si>
  <si>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</si>
  <si>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</si>
  <si>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</si>
  <si>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</si>
  <si>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</si>
  <si>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</si>
  <si>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</si>
  <si>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</si>
  <si>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</si>
  <si>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</si>
  <si>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</si>
  <si>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</si>
  <si>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</si>
  <si>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</si>
  <si>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</si>
  <si>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</si>
  <si>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</si>
  <si>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</si>
  <si>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</si>
  <si>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</si>
  <si>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</si>
  <si>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</si>
  <si>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</si>
  <si>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</si>
  <si>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</si>
  <si>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</si>
  <si>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</si>
  <si>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</si>
  <si>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</si>
  <si>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</si>
  <si>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</si>
  <si>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</si>
  <si>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</si>
  <si>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</si>
  <si>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</si>
  <si>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</si>
  <si>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</si>
  <si>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</si>
  <si>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</si>
  <si>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</si>
  <si>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</si>
  <si>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</si>
  <si>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</si>
  <si>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</si>
  <si>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</si>
  <si>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</si>
  <si>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</si>
  <si>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</si>
  <si>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</si>
  <si>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</si>
  <si>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</si>
  <si>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</si>
  <si>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</si>
  <si>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</si>
  <si>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</si>
  <si>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</si>
  <si>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</si>
  <si>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</si>
  <si>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</si>
  <si>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</si>
  <si>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</si>
  <si>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</si>
  <si>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</si>
  <si>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</si>
  <si>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</si>
  <si>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</si>
  <si>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</si>
  <si>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</si>
  <si>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</si>
  <si>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</si>
  <si>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</si>
  <si>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</si>
  <si>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</si>
  <si>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</si>
  <si>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</si>
  <si>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</si>
  <si>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</si>
  <si>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</si>
  <si>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</si>
  <si>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</si>
  <si>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</si>
  <si>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</si>
  <si>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</si>
  <si>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</si>
  <si>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</si>
  <si>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</si>
  <si>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</si>
  <si>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</si>
  <si>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</si>
  <si>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</si>
  <si>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</si>
  <si>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</si>
  <si>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</si>
  <si>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</si>
  <si>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</si>
  <si>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</si>
  <si>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</si>
  <si>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</si>
  <si>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</si>
  <si>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</si>
  <si>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</si>
  <si>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</si>
  <si>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</si>
  <si>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</si>
  <si>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</si>
  <si>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</si>
  <si>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</si>
  <si>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</si>
  <si>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</si>
  <si>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</si>
  <si>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</si>
  <si>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</si>
  <si>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</si>
  <si>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</si>
  <si>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</si>
  <si>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</si>
  <si>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</si>
  <si>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</si>
  <si>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</si>
  <si>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</si>
  <si>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</si>
  <si>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</si>
  <si>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</si>
  <si>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</si>
  <si>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</si>
  <si>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</si>
  <si>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</si>
  <si>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</si>
  <si>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</si>
  <si>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</si>
  <si>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</si>
  <si>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</si>
  <si>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</si>
  <si>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</si>
  <si>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</si>
  <si>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</si>
  <si>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</si>
  <si>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</si>
  <si>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</si>
  <si>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</si>
  <si>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</si>
  <si>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</si>
  <si>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</si>
  <si>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</si>
  <si>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</si>
  <si>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</si>
  <si>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</si>
  <si>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</si>
  <si>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</si>
  <si>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</si>
  <si>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</si>
  <si>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</si>
  <si>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</si>
  <si>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</si>
  <si>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</si>
  <si>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</si>
  <si>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</si>
  <si>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</si>
  <si>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</si>
  <si>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</si>
  <si>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</si>
  <si>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</si>
  <si>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</si>
  <si>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</si>
  <si>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</si>
  <si>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</si>
  <si>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</si>
  <si>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</si>
  <si>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</si>
  <si>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</si>
  <si>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</si>
  <si>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</si>
  <si>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</si>
  <si>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</si>
  <si>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</si>
  <si>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</si>
  <si>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</si>
  <si>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</si>
  <si>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</si>
  <si>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</si>
  <si>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</si>
  <si>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</si>
  <si>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</si>
  <si>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</si>
  <si>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</si>
  <si>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</si>
  <si>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</si>
  <si>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</si>
  <si>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</si>
  <si>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</si>
  <si>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</si>
  <si>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</si>
  <si>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</si>
  <si>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</si>
  <si>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</si>
  <si>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</si>
  <si>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</si>
  <si>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</si>
  <si>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</si>
  <si>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</si>
  <si>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</si>
  <si>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</si>
  <si>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</si>
  <si>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</si>
  <si>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</si>
  <si>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</si>
  <si>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</si>
  <si>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</si>
  <si>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</si>
  <si>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</si>
  <si>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</si>
  <si>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</si>
  <si>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</si>
  <si>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</si>
  <si>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</si>
  <si>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</si>
  <si>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</si>
  <si>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</si>
  <si>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</si>
  <si>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</si>
  <si>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</si>
  <si>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</si>
  <si>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</si>
  <si>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</si>
  <si>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</si>
  <si>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</si>
  <si>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</si>
  <si>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</si>
  <si>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</si>
  <si>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</si>
  <si>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</si>
  <si>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</si>
  <si>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</si>
  <si>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</si>
  <si>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</si>
  <si>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</si>
  <si>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</si>
  <si>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</si>
  <si>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</si>
  <si>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</si>
  <si>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</si>
  <si>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</si>
  <si>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</si>
  <si>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</si>
  <si>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</si>
  <si>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</si>
  <si>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</si>
  <si>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</si>
  <si>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</si>
  <si>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</si>
  <si>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</si>
  <si>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</si>
  <si>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</si>
  <si>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</si>
  <si>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</si>
  <si>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</si>
  <si>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</si>
  <si>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</si>
  <si>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</si>
  <si>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</si>
  <si>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</si>
  <si>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</si>
  <si>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</si>
  <si>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</si>
  <si>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</si>
  <si>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</si>
  <si>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</si>
  <si>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</si>
  <si>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</si>
  <si>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</si>
  <si>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</si>
  <si>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</si>
  <si>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</si>
  <si>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</si>
  <si>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</si>
  <si>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</si>
  <si>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</si>
  <si>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</si>
  <si>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</si>
  <si>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</si>
  <si>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</si>
  <si>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</si>
  <si>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</si>
  <si>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</si>
  <si>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</si>
  <si>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</si>
  <si>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</si>
  <si>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</si>
  <si>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</si>
  <si>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</si>
  <si>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</si>
  <si>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</si>
  <si>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</si>
  <si>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</si>
  <si>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</si>
  <si>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</si>
  <si>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</si>
  <si>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</si>
  <si>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</si>
  <si>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</si>
  <si>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</si>
  <si>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</si>
  <si>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</si>
  <si>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</si>
  <si>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</si>
  <si>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</si>
  <si>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</si>
  <si>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</si>
  <si>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</si>
  <si>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</si>
  <si>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</si>
  <si>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</si>
  <si>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</si>
  <si>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</si>
  <si>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</si>
  <si>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</si>
  <si>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</si>
  <si>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</si>
  <si>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</si>
  <si>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</si>
  <si>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</si>
  <si>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</si>
  <si>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</si>
  <si>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</si>
  <si>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</si>
  <si>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</si>
  <si>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</si>
  <si>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</si>
  <si>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</si>
  <si>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</si>
  <si>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</si>
  <si>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</si>
  <si>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</si>
  <si>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</si>
  <si>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</si>
  <si>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</si>
  <si>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</si>
  <si>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</si>
  <si>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</si>
  <si>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</si>
  <si>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</si>
  <si>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</si>
  <si>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</si>
  <si>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</si>
  <si>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</si>
  <si>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</si>
  <si>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</si>
  <si>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</si>
  <si>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</si>
  <si>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</si>
  <si>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</si>
  <si>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</si>
  <si>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</si>
  <si>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</si>
  <si>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</si>
  <si>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</si>
  <si>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</si>
  <si>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</si>
  <si>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</si>
  <si>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</si>
  <si>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</si>
  <si>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</si>
  <si>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</si>
  <si>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</si>
  <si>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</si>
  <si>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</si>
  <si>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</si>
  <si>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</si>
  <si>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</si>
  <si>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</si>
  <si>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</si>
  <si>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</si>
  <si>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</si>
  <si>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</si>
  <si>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</si>
  <si>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</si>
  <si>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</si>
  <si>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</si>
  <si>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</si>
  <si>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</si>
  <si>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</si>
  <si>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</si>
  <si>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</si>
  <si>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</si>
  <si>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</si>
  <si>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</si>
  <si>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</si>
  <si>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</si>
  <si>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</si>
  <si>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</si>
  <si>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</si>
  <si>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</si>
  <si>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</si>
  <si>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</si>
  <si>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</si>
  <si>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</si>
  <si>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</si>
  <si>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</si>
  <si>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</si>
  <si>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</si>
  <si>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</si>
  <si>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</si>
  <si>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</si>
  <si>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</si>
  <si>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</si>
  <si>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</si>
  <si>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</si>
  <si>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</si>
  <si>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</si>
  <si>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</si>
  <si>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</si>
  <si>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</si>
  <si>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</si>
  <si>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</si>
  <si>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</si>
  <si>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</si>
  <si>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</si>
  <si>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</si>
  <si>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</si>
  <si>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</si>
  <si>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</si>
  <si>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</si>
  <si>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</si>
  <si>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</si>
  <si>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</si>
  <si>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</si>
  <si>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</si>
  <si>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</si>
  <si>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</si>
  <si>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</si>
  <si>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</si>
  <si>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</si>
  <si>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</si>
  <si>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</si>
  <si>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</si>
  <si>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</si>
  <si>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</si>
  <si>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</si>
  <si>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</si>
  <si>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</si>
  <si>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</si>
  <si>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</si>
  <si>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</si>
  <si>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</si>
  <si>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</si>
  <si>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</si>
  <si>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</si>
  <si>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</si>
  <si>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</si>
  <si>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</si>
  <si>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</si>
  <si>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</si>
  <si>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</si>
  <si>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</si>
  <si>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</si>
  <si>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</si>
  <si>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</si>
  <si>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</si>
  <si>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</si>
  <si>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</si>
  <si>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</si>
  <si>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</si>
  <si>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</si>
  <si>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</si>
  <si>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</si>
  <si>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</si>
  <si>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</si>
  <si>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</si>
  <si>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</si>
  <si>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</si>
  <si>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</si>
  <si>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</si>
  <si>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</si>
  <si>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</si>
  <si>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</si>
  <si>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</si>
  <si>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</si>
  <si>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</si>
  <si>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</si>
  <si>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</si>
  <si>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</si>
  <si>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</si>
  <si>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</si>
  <si>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</si>
  <si>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</si>
  <si>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</si>
  <si>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</si>
  <si>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</si>
  <si>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</si>
  <si>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</si>
  <si>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</si>
  <si>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</si>
  <si>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</si>
  <si>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</si>
  <si>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</si>
  <si>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</si>
  <si>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</si>
  <si>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</si>
  <si>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</si>
  <si>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</si>
  <si>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</si>
  <si>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</si>
  <si>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</si>
  <si>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</si>
  <si>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</si>
  <si>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</si>
  <si>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</si>
  <si>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</si>
  <si>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</si>
  <si>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</si>
  <si>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</si>
  <si>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</si>
  <si>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</si>
  <si>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</si>
  <si>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</si>
  <si>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</si>
  <si>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</si>
  <si>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</si>
  <si>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</si>
  <si>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</si>
  <si>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</si>
  <si>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</si>
  <si>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</si>
  <si>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</si>
  <si>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</si>
  <si>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</si>
  <si>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</si>
  <si>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</si>
  <si>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</si>
  <si>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</si>
  <si>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</si>
  <si>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</si>
  <si>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</si>
  <si>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</si>
  <si>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</si>
  <si>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</si>
  <si>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</si>
  <si>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</si>
  <si>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</si>
  <si>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</si>
  <si>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</si>
  <si>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</si>
  <si>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</si>
  <si>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</si>
  <si>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</si>
  <si>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</si>
  <si>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</si>
  <si>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</si>
  <si>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</si>
  <si>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</si>
  <si>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</si>
  <si>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</si>
  <si>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</si>
  <si>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</si>
  <si>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</si>
  <si>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</si>
  <si>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</si>
  <si>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</si>
  <si>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</si>
  <si>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</si>
  <si>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</si>
  <si>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</si>
  <si>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</si>
  <si>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</si>
  <si>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</si>
  <si>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</si>
  <si>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</si>
  <si>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</si>
  <si>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</si>
  <si>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</si>
  <si>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</si>
  <si>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</si>
  <si>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</si>
  <si>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</si>
  <si>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</si>
  <si>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</si>
  <si>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</si>
  <si>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</si>
  <si>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</si>
  <si>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</si>
  <si>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</si>
  <si>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</si>
  <si>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</si>
  <si>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</si>
  <si>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</si>
  <si>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</si>
  <si>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</si>
  <si>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</si>
  <si>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</si>
  <si>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</si>
  <si>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</si>
  <si>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</si>
  <si>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</si>
  <si>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</si>
  <si>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</si>
  <si>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</si>
  <si>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</si>
  <si>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</si>
  <si>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</si>
  <si>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</si>
  <si>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</si>
  <si>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</si>
  <si>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</si>
  <si>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</si>
  <si>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</si>
  <si>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</si>
  <si>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</si>
  <si>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</si>
  <si>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</si>
  <si>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</si>
  <si>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</si>
  <si>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</si>
  <si>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</si>
  <si>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</si>
  <si>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</si>
  <si>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</si>
  <si>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</si>
  <si>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</si>
  <si>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</si>
  <si>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</si>
  <si>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</si>
  <si>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</si>
  <si>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</si>
  <si>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</si>
  <si>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</si>
  <si>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</si>
  <si>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</si>
  <si>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</si>
  <si>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</si>
  <si>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</si>
  <si>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</si>
  <si>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</si>
  <si>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</si>
  <si>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</si>
  <si>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</si>
  <si>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</si>
  <si>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</si>
  <si>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</si>
  <si>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</si>
  <si>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</si>
  <si>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</si>
  <si>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</si>
  <si>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</si>
  <si>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</si>
  <si>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</si>
  <si>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</si>
  <si>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</si>
  <si>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</si>
  <si>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</si>
  <si>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</si>
  <si>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</si>
  <si>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</si>
  <si>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</si>
  <si>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</si>
  <si>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</si>
  <si>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</si>
  <si>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</si>
  <si>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</si>
  <si>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</si>
  <si>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</si>
  <si>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</si>
  <si>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</si>
  <si>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</si>
  <si>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</si>
  <si>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</si>
  <si>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</si>
  <si>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</si>
  <si>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</si>
  <si>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</si>
  <si>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</si>
  <si>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</si>
  <si>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</si>
  <si>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</si>
  <si>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</si>
  <si>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</si>
  <si>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</si>
  <si>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</si>
  <si>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</si>
  <si>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</si>
  <si>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</si>
  <si>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</si>
  <si>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</si>
  <si>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</si>
  <si>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</si>
  <si>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</si>
  <si>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</si>
  <si>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</si>
  <si>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</si>
  <si>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</si>
  <si>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</si>
  <si>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</si>
  <si>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</si>
  <si>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</si>
  <si>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</si>
  <si>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</si>
  <si>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</si>
  <si>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</si>
  <si>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</si>
  <si>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</si>
  <si>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</si>
  <si>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</si>
  <si>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</si>
  <si>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</si>
  <si>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</si>
  <si>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</si>
  <si>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</si>
  <si>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</si>
  <si>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</si>
  <si>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</si>
  <si>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</si>
  <si>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</si>
  <si>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</si>
  <si>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</si>
  <si>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</si>
  <si>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</si>
  <si>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</si>
  <si>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</si>
  <si>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</si>
  <si>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</si>
  <si>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</si>
  <si>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</si>
  <si>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</si>
  <si>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</si>
  <si>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</si>
  <si>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</si>
  <si>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</si>
  <si>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</si>
  <si>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</si>
  <si>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</si>
  <si>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</si>
  <si>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</si>
  <si>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</si>
  <si>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</si>
  <si>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</si>
  <si>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</si>
  <si>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</si>
  <si>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</si>
  <si>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</si>
  <si>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</si>
  <si>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</si>
  <si>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</si>
  <si>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</si>
  <si>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</si>
  <si>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</si>
  <si>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</si>
  <si>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</si>
  <si>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</si>
  <si>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</si>
  <si>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</si>
  <si>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</si>
  <si>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</si>
  <si>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</si>
  <si>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</si>
  <si>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</si>
  <si>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</si>
  <si>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</si>
  <si>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</si>
  <si>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</si>
  <si>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</si>
  <si>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</si>
  <si>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</si>
  <si>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</si>
  <si>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</si>
  <si>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</si>
  <si>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</si>
  <si>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</si>
  <si>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</si>
  <si>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</si>
  <si>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</si>
  <si>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</si>
  <si>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</si>
  <si>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</si>
  <si>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</si>
  <si>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</si>
  <si>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</si>
  <si>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</si>
  <si>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</si>
  <si>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</si>
  <si>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</si>
  <si>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</si>
  <si>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</si>
  <si>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</si>
  <si>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</si>
  <si>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</si>
  <si>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</si>
  <si>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</si>
  <si>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</si>
  <si>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</si>
  <si>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</si>
  <si>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</si>
  <si>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</si>
  <si>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</si>
  <si>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</si>
  <si>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</si>
  <si>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</si>
  <si>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</si>
  <si>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</si>
  <si>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</si>
  <si>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</si>
  <si>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</si>
  <si>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</si>
  <si>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</si>
  <si>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</si>
  <si>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</si>
  <si>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</si>
  <si>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</si>
  <si>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</si>
  <si>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</si>
  <si>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</si>
  <si>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</si>
  <si>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</si>
  <si>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</si>
  <si>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</si>
  <si>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</si>
  <si>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</si>
  <si>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</si>
  <si>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</si>
  <si>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</si>
  <si>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</si>
  <si>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</si>
  <si>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</si>
  <si>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</si>
  <si>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</si>
  <si>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</si>
  <si>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</si>
  <si>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</si>
  <si>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</si>
  <si>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</si>
  <si>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</si>
  <si>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</si>
  <si>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</si>
  <si>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</si>
  <si>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</si>
  <si>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</si>
  <si>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</si>
  <si>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</si>
  <si>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</si>
  <si>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</si>
  <si>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</si>
  <si>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</si>
  <si>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</si>
  <si>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</si>
  <si>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</si>
  <si>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</si>
  <si>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</si>
  <si>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</si>
  <si>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</si>
  <si>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</si>
  <si>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</si>
  <si>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</si>
  <si>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</si>
  <si>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</si>
  <si>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</si>
  <si>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</si>
  <si>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</si>
  <si>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</si>
  <si>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</si>
  <si>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</si>
  <si>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</si>
  <si>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</si>
  <si>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</si>
  <si>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</si>
  <si>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</si>
  <si>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</si>
  <si>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</si>
  <si>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</si>
  <si>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</si>
  <si>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</si>
  <si>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</si>
  <si>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</si>
  <si>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</si>
  <si>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</si>
  <si>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</si>
  <si>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</si>
  <si>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</si>
  <si>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</si>
  <si>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</si>
  <si>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</si>
  <si>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</si>
  <si>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</si>
  <si>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</si>
  <si>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</si>
  <si>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</si>
  <si>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</si>
  <si>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</si>
  <si>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</si>
  <si>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</si>
  <si>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</si>
  <si>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</si>
  <si>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</si>
  <si>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</si>
  <si>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</si>
  <si>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</si>
  <si>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</si>
  <si>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</si>
  <si>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</si>
  <si>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</si>
  <si>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</si>
  <si>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</si>
  <si>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</si>
  <si>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</si>
  <si>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</si>
  <si>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</si>
  <si>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</si>
  <si>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</si>
  <si>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</si>
  <si>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</si>
  <si>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</si>
  <si>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</si>
  <si>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</si>
  <si>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</si>
  <si>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</si>
  <si>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</si>
  <si>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</si>
  <si>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</si>
  <si>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</si>
  <si>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</si>
  <si>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</si>
  <si>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</si>
  <si>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</si>
  <si>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</si>
  <si>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</si>
  <si>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</si>
  <si>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</si>
  <si>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</si>
  <si>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</si>
  <si>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</si>
  <si>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</si>
  <si>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</si>
  <si>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</si>
  <si>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</si>
  <si>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</si>
  <si>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</si>
  <si>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</si>
  <si>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</si>
  <si>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</si>
  <si>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</si>
  <si>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</si>
  <si>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</si>
  <si>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</si>
  <si>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</si>
  <si>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</si>
  <si>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</si>
  <si>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</si>
  <si>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</si>
  <si>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</si>
  <si>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</si>
  <si>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</si>
  <si>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</si>
  <si>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</si>
  <si>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</si>
  <si>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</si>
  <si>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</si>
  <si>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</si>
  <si>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</si>
  <si>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</si>
  <si>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</si>
  <si>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</si>
  <si>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</si>
  <si>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</si>
  <si>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</si>
  <si>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</si>
  <si>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</si>
  <si>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</si>
  <si>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</si>
  <si>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</si>
  <si>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</si>
  <si>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</si>
  <si>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</si>
  <si>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</si>
  <si>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</si>
  <si>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</si>
  <si>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</si>
  <si>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</si>
  <si>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</si>
  <si>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</si>
  <si>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</si>
  <si>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</si>
  <si>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</si>
  <si>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</si>
  <si>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</si>
  <si>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</si>
  <si>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</si>
  <si>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</si>
  <si>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</si>
  <si>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</si>
  <si>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</si>
  <si>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</si>
  <si>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</si>
  <si>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</si>
  <si>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</si>
  <si>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</si>
  <si>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</si>
  <si>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</si>
  <si>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</si>
  <si>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</si>
  <si>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</si>
  <si>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</si>
  <si>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</si>
  <si>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</si>
  <si>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</si>
  <si>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</si>
  <si>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</si>
  <si>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</si>
  <si>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</si>
  <si>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</si>
  <si>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</si>
  <si>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</si>
  <si>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</si>
  <si>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</si>
  <si>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</si>
  <si>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</si>
  <si>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</si>
  <si>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</si>
  <si>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</si>
  <si>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</si>
  <si>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</si>
  <si>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</si>
  <si>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</si>
  <si>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</si>
  <si>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</si>
  <si>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</si>
  <si>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</si>
  <si>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</si>
  <si>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</si>
  <si>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</si>
  <si>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</si>
  <si>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</si>
  <si>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</si>
  <si>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</si>
  <si>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</si>
  <si>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</si>
  <si>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</si>
  <si>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</si>
  <si>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</si>
  <si>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</si>
  <si>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</si>
  <si>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</si>
  <si>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</si>
  <si>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</si>
  <si>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</si>
  <si>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</si>
  <si>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</si>
  <si>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</si>
  <si>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</si>
  <si>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</si>
  <si>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</si>
  <si>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</si>
  <si>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</si>
  <si>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</si>
  <si>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</si>
  <si>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</si>
  <si>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</si>
  <si>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</si>
  <si>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</si>
  <si>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</si>
  <si>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</si>
  <si>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</si>
  <si>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</si>
  <si>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</si>
  <si>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</si>
  <si>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</si>
  <si>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</si>
  <si>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</si>
  <si>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</si>
  <si>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</si>
  <si>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</si>
  <si>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</si>
  <si>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</si>
  <si>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</si>
  <si>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</si>
  <si>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</si>
  <si>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</si>
  <si>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</si>
  <si>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</si>
  <si>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</si>
  <si>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</si>
  <si>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</si>
  <si>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</si>
  <si>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</si>
  <si>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</si>
  <si>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</si>
  <si>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</si>
  <si>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</si>
  <si>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</si>
  <si>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</si>
  <si>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</si>
  <si>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</si>
  <si>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</si>
  <si>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</si>
  <si>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</si>
  <si>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</si>
  <si>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</si>
  <si>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</si>
  <si>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</si>
  <si>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</si>
  <si>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</si>
  <si>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</si>
  <si>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</si>
  <si>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</si>
  <si>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</si>
  <si>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</si>
  <si>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</si>
  <si>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</si>
  <si>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</si>
  <si>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</si>
  <si>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</si>
  <si>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</si>
  <si>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</si>
  <si>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</si>
  <si>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</si>
  <si>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</si>
  <si>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</si>
  <si>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</si>
  <si>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</si>
  <si>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</si>
  <si>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</si>
  <si>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</si>
  <si>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</si>
  <si>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</si>
  <si>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</si>
  <si>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</si>
  <si>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</si>
  <si>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</si>
  <si>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</si>
  <si>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</si>
  <si>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</si>
  <si>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</si>
  <si>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</si>
  <si>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</si>
  <si>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</si>
  <si>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</si>
  <si>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</si>
  <si>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</si>
  <si>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</si>
  <si>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</si>
  <si>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</si>
  <si>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</si>
  <si>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</si>
  <si>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</si>
  <si>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</si>
  <si>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</si>
  <si>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</si>
  <si>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</si>
  <si>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</si>
  <si>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</si>
  <si>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</si>
  <si>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</si>
  <si>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</si>
  <si>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</si>
  <si>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</si>
  <si>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</si>
  <si>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</si>
  <si>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</si>
  <si>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</si>
  <si>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</si>
  <si>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</si>
  <si>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</si>
  <si>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</si>
  <si>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</si>
  <si>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</si>
  <si>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</si>
  <si>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</si>
  <si>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</si>
  <si>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</si>
  <si>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</si>
  <si>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</si>
  <si>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</si>
  <si>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</si>
  <si>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</si>
  <si>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</si>
  <si>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</si>
  <si>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</si>
  <si>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</si>
  <si>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</si>
  <si>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</si>
  <si>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</si>
  <si>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</si>
  <si>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</si>
  <si>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</si>
  <si>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</si>
  <si>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</si>
  <si>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</si>
  <si>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</si>
  <si>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</si>
  <si>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</si>
  <si>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</si>
  <si>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</si>
  <si>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</si>
  <si>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</si>
  <si>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</si>
  <si>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</si>
  <si>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</si>
  <si>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</si>
  <si>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</si>
  <si>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</si>
  <si>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</si>
  <si>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</si>
  <si>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</si>
  <si>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</si>
  <si>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</si>
  <si>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</si>
  <si>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</si>
  <si>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</si>
  <si>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</si>
  <si>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</si>
  <si>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</si>
  <si>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</si>
  <si>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</si>
  <si>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</si>
  <si>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</si>
  <si>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</si>
  <si>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</si>
  <si>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</si>
  <si>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</si>
  <si>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</si>
  <si>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</si>
  <si>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</si>
  <si>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</si>
  <si>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</si>
  <si>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</si>
  <si>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</si>
  <si>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</si>
  <si>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</si>
  <si>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</si>
  <si>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</si>
  <si>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</si>
  <si>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</si>
  <si>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</si>
  <si>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</si>
  <si>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</si>
  <si>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</si>
  <si>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</si>
  <si>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</si>
  <si>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</si>
  <si>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</si>
  <si>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</si>
  <si>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</si>
  <si>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</si>
  <si>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</si>
  <si>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</si>
  <si>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</si>
  <si>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</si>
  <si>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</si>
  <si>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</si>
  <si>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</si>
  <si>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</si>
  <si>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</si>
  <si>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</si>
  <si>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</si>
  <si>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</si>
  <si>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</si>
  <si>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</si>
  <si>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</si>
  <si>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</si>
  <si>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</si>
  <si>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</si>
  <si>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</si>
  <si>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</si>
  <si>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</si>
  <si>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</si>
  <si>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</si>
  <si>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</si>
  <si>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</si>
  <si>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</si>
  <si>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</si>
  <si>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</si>
  <si>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</si>
  <si>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</si>
  <si>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</si>
  <si>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</si>
  <si>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</si>
  <si>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</si>
  <si>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</si>
  <si>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</si>
  <si>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</si>
  <si>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</si>
  <si>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</si>
  <si>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</si>
  <si>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</si>
  <si>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</si>
  <si>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</si>
  <si>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</si>
  <si>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</si>
  <si>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</si>
  <si>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</si>
  <si>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</si>
  <si>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</si>
  <si>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</si>
  <si>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</si>
  <si>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</si>
  <si>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</si>
  <si>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</si>
  <si>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</si>
  <si>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</si>
  <si>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</si>
  <si>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</si>
  <si>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</si>
  <si>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</si>
  <si>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</si>
  <si>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</si>
  <si>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</si>
  <si>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</si>
  <si>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</si>
  <si>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</si>
  <si>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</si>
  <si>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</si>
  <si>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</si>
  <si>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</si>
  <si>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</si>
  <si>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</si>
  <si>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</si>
  <si>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</si>
  <si>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</si>
  <si>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</si>
  <si>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</si>
  <si>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</si>
  <si>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</si>
  <si>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</si>
  <si>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</si>
  <si>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</si>
  <si>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</si>
  <si>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</si>
  <si>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</si>
  <si>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</si>
  <si>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</si>
  <si>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</si>
  <si>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</si>
  <si>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</si>
  <si>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</si>
  <si>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</si>
  <si>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</si>
  <si>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</si>
  <si>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</si>
  <si>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</si>
  <si>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</si>
  <si>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</si>
  <si>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</si>
  <si>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</si>
  <si>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</si>
  <si>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</si>
  <si>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</si>
  <si>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</si>
  <si>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</si>
  <si>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</si>
  <si>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</si>
  <si>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</si>
  <si>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</si>
  <si>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</si>
  <si>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</si>
  <si>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</si>
  <si>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</si>
  <si>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</si>
  <si>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</si>
  <si>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</si>
  <si>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</si>
  <si>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</si>
  <si>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</si>
  <si>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</si>
  <si>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</si>
  <si>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</si>
  <si>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</si>
  <si>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</si>
  <si>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</si>
  <si>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</si>
  <si>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</si>
  <si>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</si>
  <si>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</si>
  <si>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</si>
  <si>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</si>
  <si>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</si>
  <si>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</si>
  <si>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</si>
  <si>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</si>
  <si>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</si>
  <si>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</si>
  <si>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</si>
  <si>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</si>
  <si>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</si>
  <si>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</si>
  <si>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</si>
  <si>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</si>
  <si>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</si>
  <si>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</si>
  <si>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</si>
  <si>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</si>
  <si>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</si>
  <si>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</si>
  <si>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</si>
  <si>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</si>
  <si>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</si>
  <si>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</si>
  <si>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</si>
  <si>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</si>
  <si>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</si>
  <si>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</si>
  <si>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</si>
  <si>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</si>
  <si>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</si>
  <si>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</si>
  <si>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</si>
  <si>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</si>
  <si>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</si>
  <si>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</si>
  <si>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</si>
  <si>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</si>
  <si>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</si>
  <si>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</si>
  <si>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</si>
  <si>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</si>
  <si>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</si>
  <si>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</si>
  <si>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</si>
  <si>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</si>
  <si>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</si>
  <si>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</si>
  <si>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</si>
  <si>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</si>
  <si>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</si>
  <si>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</si>
  <si>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</si>
  <si>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</si>
  <si>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</si>
  <si>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</si>
  <si>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</si>
  <si>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</si>
  <si>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</si>
  <si>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</si>
  <si>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</si>
  <si>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</si>
  <si>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</si>
  <si>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</si>
  <si>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</si>
  <si>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</si>
  <si>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</si>
  <si>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</si>
  <si>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</si>
  <si>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</si>
  <si>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</si>
  <si>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</si>
  <si>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</si>
  <si>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</si>
  <si>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</si>
  <si>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</si>
  <si>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</si>
  <si>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</si>
  <si>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</si>
  <si>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</si>
  <si>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</si>
  <si>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</si>
  <si>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</si>
  <si>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</si>
  <si>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</si>
  <si>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</si>
  <si>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</si>
  <si>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</si>
  <si>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</si>
  <si>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</si>
  <si>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</si>
  <si>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</si>
  <si>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</si>
  <si>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</si>
  <si>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</si>
  <si>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</si>
  <si>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</si>
  <si>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</si>
  <si>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</si>
  <si>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</si>
  <si>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</si>
  <si>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</si>
  <si>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</si>
  <si>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</si>
  <si>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</si>
  <si>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</si>
  <si>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</si>
  <si>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</si>
  <si>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</si>
  <si>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</si>
  <si>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</si>
  <si>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</si>
  <si>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</si>
  <si>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</si>
  <si>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</si>
  <si>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</si>
  <si>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</si>
  <si>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</si>
  <si>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</si>
  <si>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</si>
  <si>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</si>
  <si>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</si>
  <si>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</si>
  <si>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</si>
  <si>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</si>
  <si>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</si>
  <si>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</si>
  <si>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</si>
  <si>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</si>
  <si>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</si>
  <si>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</si>
  <si>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</si>
  <si>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</si>
  <si>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</si>
  <si>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</si>
  <si>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</si>
  <si>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</si>
  <si>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</si>
  <si>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</si>
  <si>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</si>
  <si>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</si>
  <si>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</si>
  <si>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</si>
  <si>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</si>
  <si>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</si>
  <si>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</si>
  <si>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</si>
  <si>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</si>
  <si>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</si>
  <si>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</si>
  <si>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</si>
  <si>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</si>
  <si>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</si>
  <si>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</si>
  <si>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</si>
  <si>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</si>
  <si>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</si>
  <si>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</si>
  <si>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</si>
  <si>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</si>
  <si>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</si>
  <si>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</si>
  <si>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</si>
  <si>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</si>
  <si>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</si>
  <si>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</si>
  <si>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</si>
  <si>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</si>
  <si>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</si>
  <si>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</si>
  <si>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</si>
  <si>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</si>
  <si>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</si>
  <si>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</si>
  <si>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</si>
  <si>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</si>
  <si>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</si>
  <si>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</si>
  <si>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</si>
  <si>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</si>
  <si>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</si>
  <si>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</si>
  <si>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</si>
  <si>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</si>
  <si>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</si>
  <si>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</si>
  <si>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</si>
  <si>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</si>
  <si>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</si>
  <si>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</si>
  <si>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</si>
  <si>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</si>
  <si>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</si>
  <si>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</si>
  <si>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</si>
  <si>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</si>
  <si>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</si>
  <si>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</si>
  <si>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</si>
  <si>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</si>
  <si>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</si>
  <si>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</si>
  <si>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</si>
  <si>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</si>
  <si>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</si>
  <si>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</si>
  <si>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</si>
  <si>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</si>
  <si>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</si>
  <si>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</si>
  <si>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</si>
  <si>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</si>
  <si>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</si>
  <si>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</si>
  <si>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</si>
  <si>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</si>
  <si>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</si>
  <si>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</si>
  <si>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</si>
  <si>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</si>
  <si>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</si>
  <si>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</si>
  <si>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</si>
  <si>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</si>
  <si>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</si>
  <si>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</si>
  <si>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</si>
  <si>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</si>
  <si>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</si>
  <si>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</si>
  <si>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</si>
  <si>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</si>
  <si>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</si>
  <si>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</si>
  <si>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</si>
  <si>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</si>
  <si>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</si>
  <si>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</si>
  <si>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</si>
  <si>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</si>
  <si>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</si>
  <si>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</si>
  <si>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</si>
  <si>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</si>
  <si>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</si>
  <si>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</si>
  <si>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</si>
  <si>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</si>
  <si>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</si>
  <si>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</si>
  <si>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</si>
  <si>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</si>
  <si>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</si>
  <si>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</si>
  <si>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</si>
  <si>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</si>
  <si>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</si>
  <si>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</si>
  <si>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</si>
  <si>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</si>
  <si>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</si>
  <si>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</si>
  <si>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</si>
  <si>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</si>
  <si>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</si>
  <si>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</si>
  <si>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</si>
  <si>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</si>
  <si>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</si>
  <si>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</si>
  <si>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</si>
  <si>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</si>
  <si>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</si>
  <si>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</si>
  <si>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</si>
  <si>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</si>
  <si>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</si>
  <si>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</si>
  <si>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</si>
  <si>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</si>
  <si>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</si>
  <si>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</si>
  <si>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</si>
  <si>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</si>
  <si>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</si>
  <si>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</si>
  <si>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</si>
  <si>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</si>
  <si>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</si>
  <si>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</si>
  <si>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</si>
  <si>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</si>
  <si>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</si>
  <si>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</si>
  <si>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</si>
  <si>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</si>
  <si>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</si>
  <si>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</si>
  <si>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</si>
  <si>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</si>
  <si>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</si>
  <si>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</si>
  <si>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</si>
  <si>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</si>
  <si>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</si>
  <si>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</si>
  <si>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</si>
  <si>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</si>
  <si>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</si>
  <si>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</si>
  <si>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</si>
  <si>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</si>
  <si>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</si>
  <si>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</si>
  <si>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</si>
  <si>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</si>
  <si>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</si>
  <si>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</si>
  <si>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</si>
  <si>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</si>
  <si>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</si>
  <si>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</si>
  <si>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</si>
  <si>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</si>
  <si>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</si>
  <si>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</si>
  <si>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</si>
  <si>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</si>
  <si>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</si>
  <si>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</si>
  <si>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</si>
  <si>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</si>
  <si>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</si>
  <si>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</si>
  <si>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</si>
  <si>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</si>
  <si>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</si>
  <si>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</si>
  <si>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</si>
  <si>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</si>
  <si>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</si>
  <si>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</si>
  <si>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</si>
  <si>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</si>
  <si>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</si>
  <si>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</si>
  <si>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</si>
  <si>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</si>
  <si>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</si>
  <si>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</si>
  <si>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</si>
  <si>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</si>
  <si>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</si>
  <si>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</si>
  <si>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</si>
  <si>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</si>
  <si>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</si>
  <si>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</si>
  <si>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</si>
  <si>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</si>
  <si>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</si>
  <si>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</si>
  <si>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</si>
  <si>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</si>
  <si>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</si>
  <si>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</si>
  <si>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</si>
  <si>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</si>
  <si>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</si>
  <si>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</si>
  <si>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</si>
  <si>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</si>
  <si>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</si>
  <si>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</si>
  <si>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</si>
  <si>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</si>
  <si>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</si>
  <si>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</si>
  <si>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</si>
  <si>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</si>
  <si>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</si>
  <si>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</si>
  <si>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</si>
  <si>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</si>
  <si>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</si>
  <si>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</si>
  <si>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</si>
  <si>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</si>
  <si>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</si>
  <si>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</si>
  <si>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</si>
  <si>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</si>
  <si>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</si>
  <si>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</si>
  <si>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</si>
  <si>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</si>
  <si>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</si>
  <si>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</si>
  <si>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</si>
  <si>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</si>
  <si>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</si>
  <si>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</si>
  <si>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</si>
  <si>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</si>
  <si>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</si>
  <si>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</si>
  <si>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</si>
  <si>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</si>
  <si>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</si>
  <si>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</si>
  <si>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</si>
  <si>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</si>
  <si>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</si>
  <si>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</si>
  <si>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</si>
  <si>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</si>
  <si>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</si>
  <si>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</si>
  <si>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</si>
  <si>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</si>
  <si>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</si>
  <si>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</si>
  <si>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</si>
  <si>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</si>
  <si>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</si>
  <si>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</si>
  <si>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</si>
  <si>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</si>
  <si>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</si>
  <si>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</si>
  <si>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</si>
  <si>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</si>
  <si>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</si>
  <si>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</si>
  <si>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</si>
  <si>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</si>
  <si>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</si>
  <si>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</si>
  <si>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</si>
  <si>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</si>
  <si>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</si>
  <si>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</si>
  <si>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</si>
  <si>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</si>
  <si>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</si>
  <si>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</si>
  <si>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</si>
  <si>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</si>
  <si>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</si>
  <si>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</si>
  <si>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</si>
  <si>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</si>
  <si>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</si>
  <si>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</si>
  <si>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</si>
  <si>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</si>
  <si>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</si>
  <si>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</si>
  <si>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</si>
  <si>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</si>
  <si>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</si>
  <si>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</si>
  <si>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</si>
  <si>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</si>
  <si>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</si>
  <si>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</si>
  <si>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</si>
  <si>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</si>
  <si>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</si>
  <si>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</si>
  <si>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</si>
  <si>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</si>
  <si>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</si>
  <si>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</si>
  <si>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</si>
  <si>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</si>
  <si>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</si>
  <si>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</si>
  <si>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</si>
  <si>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</si>
  <si>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</si>
  <si>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</si>
  <si>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</si>
  <si>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</si>
  <si>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</si>
  <si>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</si>
  <si>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</si>
  <si>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</si>
  <si>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</si>
  <si>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</si>
  <si>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</si>
  <si>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</si>
  <si>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</si>
  <si>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</si>
  <si>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</si>
  <si>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</si>
  <si>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</si>
  <si>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</si>
  <si>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</si>
  <si>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</si>
  <si>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</si>
  <si>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</si>
  <si>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</si>
  <si>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</si>
  <si>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</si>
  <si>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</si>
  <si>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</si>
  <si>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</si>
  <si>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</si>
  <si>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</si>
  <si>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</si>
  <si>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</si>
  <si>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</si>
  <si>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</si>
  <si>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</si>
  <si>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</si>
  <si>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</si>
  <si>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</si>
  <si>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</si>
  <si>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</si>
  <si>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</si>
  <si>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</si>
  <si>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</si>
  <si>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</si>
  <si>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</si>
  <si>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</si>
  <si>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</si>
  <si>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</si>
  <si>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</si>
  <si>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</si>
  <si>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</si>
  <si>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</si>
  <si>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</si>
  <si>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</si>
  <si>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</si>
  <si>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</si>
  <si>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</si>
  <si>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</si>
  <si>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</si>
  <si>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</si>
  <si>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</si>
  <si>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</si>
  <si>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</si>
  <si>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</si>
  <si>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</si>
  <si>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</si>
  <si>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</si>
  <si>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</si>
  <si>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</si>
  <si>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</si>
  <si>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</si>
  <si>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</si>
  <si>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</si>
  <si>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</si>
  <si>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</si>
  <si>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</si>
  <si>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</si>
  <si>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</si>
  <si>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</si>
  <si>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</si>
  <si>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</si>
  <si>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</si>
  <si>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</si>
  <si>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</si>
  <si>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</si>
  <si>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</si>
  <si>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</si>
  <si>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</si>
  <si>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</si>
  <si>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</si>
  <si>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</si>
  <si>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</si>
  <si>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</si>
  <si>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</si>
  <si>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</si>
  <si>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</si>
  <si>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</si>
  <si>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</si>
  <si>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</si>
  <si>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</si>
  <si>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</si>
  <si>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</si>
  <si>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</si>
  <si>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</si>
  <si>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</si>
  <si>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</si>
  <si>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</si>
  <si>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</si>
  <si>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</si>
  <si>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</si>
  <si>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</si>
  <si>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</si>
  <si>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</si>
  <si>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</si>
  <si>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</si>
  <si>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</si>
  <si>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</si>
  <si>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</si>
  <si>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</si>
  <si>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</si>
  <si>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</si>
  <si>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</si>
  <si>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</si>
  <si>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</si>
  <si>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</si>
  <si>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</si>
  <si>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</si>
  <si>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</si>
  <si>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</si>
  <si>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</si>
  <si>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</si>
  <si>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</si>
  <si>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</si>
  <si>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</si>
  <si>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</si>
  <si>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</si>
  <si>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</si>
  <si>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</si>
  <si>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</si>
  <si>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</si>
  <si>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</si>
  <si>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</si>
  <si>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</si>
  <si>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</si>
  <si>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</si>
  <si>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</si>
  <si>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</si>
  <si>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</si>
  <si>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</si>
  <si>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</si>
  <si>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</si>
  <si>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</si>
  <si>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</si>
  <si>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</si>
  <si>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</si>
  <si>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</si>
  <si>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</si>
  <si>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</si>
  <si>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</si>
  <si>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</si>
  <si>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</si>
  <si>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</si>
  <si>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</si>
  <si>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</si>
  <si>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</si>
  <si>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</si>
  <si>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</si>
  <si>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</si>
  <si>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</si>
  <si>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</si>
  <si>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</si>
  <si>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</si>
  <si>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</si>
  <si>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</si>
  <si>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</si>
  <si>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</si>
  <si>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</si>
  <si>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</si>
  <si>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</si>
  <si>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</si>
  <si>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</si>
  <si>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</si>
  <si>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</si>
  <si>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</si>
  <si>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</si>
  <si>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</si>
  <si>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</si>
  <si>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</si>
  <si>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</si>
  <si>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</si>
  <si>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</si>
  <si>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</si>
  <si>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</si>
  <si>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</si>
  <si>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</si>
  <si>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</si>
  <si>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</si>
  <si>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</si>
  <si>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</si>
  <si>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</si>
  <si>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</si>
  <si>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</si>
  <si>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</si>
  <si>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</si>
  <si>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</si>
  <si>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</si>
  <si>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</si>
  <si>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</si>
  <si>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</si>
  <si>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</si>
  <si>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</si>
  <si>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</si>
  <si>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</si>
  <si>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</si>
  <si>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</si>
  <si>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</si>
  <si>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</si>
  <si>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</si>
  <si>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</si>
  <si>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</si>
  <si>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</si>
  <si>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</si>
  <si>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</si>
  <si>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</si>
  <si>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</si>
  <si>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</si>
  <si>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</si>
  <si>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</si>
  <si>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</si>
  <si>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</si>
  <si>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</si>
  <si>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</si>
  <si>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</si>
  <si>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</si>
  <si>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</si>
  <si>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</si>
  <si>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</si>
  <si>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</si>
  <si>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</si>
  <si>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</si>
  <si>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</si>
  <si>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</si>
  <si>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</si>
  <si>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</si>
  <si>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</si>
  <si>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</si>
  <si>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</si>
  <si>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</si>
  <si>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</si>
  <si>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</si>
  <si>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</si>
  <si>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</si>
  <si>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</si>
  <si>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</si>
  <si>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</si>
  <si>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</si>
  <si>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</si>
  <si>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</si>
  <si>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</si>
  <si>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</si>
  <si>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</si>
  <si>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</si>
  <si>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</si>
  <si>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</si>
  <si>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</si>
  <si>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</si>
  <si>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</si>
  <si>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</si>
  <si>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</si>
  <si>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</si>
  <si>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</si>
  <si>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</si>
  <si>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</si>
  <si>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</si>
  <si>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</si>
  <si>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</si>
  <si>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</si>
  <si>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</si>
  <si>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</si>
  <si>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</si>
  <si>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</si>
  <si>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</si>
  <si>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</si>
  <si>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</si>
  <si>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</si>
  <si>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</si>
  <si>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</si>
  <si>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</si>
  <si>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</si>
  <si>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</si>
  <si>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</si>
  <si>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</si>
  <si>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</si>
  <si>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</si>
  <si>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</si>
  <si>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</si>
  <si>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</si>
  <si>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</si>
  <si>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</si>
  <si>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</si>
  <si>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</si>
  <si>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</si>
  <si>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</si>
  <si>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</si>
  <si>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</si>
  <si>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</si>
  <si>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</si>
  <si>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</si>
  <si>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</si>
  <si>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</si>
  <si>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</si>
  <si>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</si>
  <si>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</si>
  <si>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</si>
  <si>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</si>
  <si>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</si>
  <si>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</si>
  <si>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</si>
  <si>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</si>
  <si>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</si>
  <si>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</si>
  <si>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</si>
  <si>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</si>
  <si>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</si>
  <si>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</si>
  <si>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</si>
  <si>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</si>
  <si>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</si>
  <si>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</si>
  <si>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</si>
  <si>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</si>
  <si>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</si>
  <si>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</si>
  <si>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</si>
  <si>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</si>
  <si>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</si>
  <si>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</si>
  <si>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</si>
  <si>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</si>
  <si>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</si>
  <si>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</si>
  <si>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</si>
  <si>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</si>
  <si>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</si>
  <si>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</si>
  <si>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</si>
  <si>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</si>
  <si>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</si>
  <si>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</si>
  <si>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</si>
  <si>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</si>
  <si>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</si>
  <si>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</si>
  <si>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</si>
  <si>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</si>
  <si>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</si>
  <si>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</si>
  <si>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</si>
  <si>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</si>
  <si>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</si>
  <si>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</si>
  <si>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</si>
  <si>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</si>
  <si>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</si>
  <si>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</si>
  <si>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</si>
  <si>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</si>
  <si>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</si>
  <si>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</si>
  <si>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</si>
  <si>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</si>
  <si>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</si>
  <si>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</si>
  <si>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</si>
  <si>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</si>
  <si>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</si>
  <si>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</si>
  <si>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</si>
  <si>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</si>
  <si>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</si>
  <si>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</si>
  <si>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</si>
  <si>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</si>
  <si>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</si>
  <si>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</si>
  <si>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</si>
  <si>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</si>
  <si>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</si>
  <si>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</si>
  <si>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</si>
  <si>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</si>
  <si>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</si>
  <si>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</si>
  <si>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</si>
  <si>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</si>
  <si>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</si>
  <si>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</si>
  <si>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</si>
  <si>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</si>
  <si>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</si>
  <si>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</si>
  <si>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</si>
  <si>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</si>
  <si>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</si>
  <si>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</si>
  <si>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</si>
  <si>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</si>
  <si>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</si>
  <si>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</si>
  <si>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</si>
  <si>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</si>
  <si>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</si>
  <si>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</si>
  <si>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</si>
  <si>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</si>
  <si>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</si>
  <si>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</si>
  <si>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</si>
  <si>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</si>
  <si>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</si>
  <si>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</si>
  <si>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</si>
  <si>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</si>
  <si>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</si>
  <si>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</si>
  <si>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</si>
  <si>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</si>
  <si>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</si>
  <si>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</si>
  <si>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</si>
  <si>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</si>
  <si>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</si>
  <si>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</si>
  <si>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</si>
  <si>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</si>
  <si>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</si>
  <si>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</si>
  <si>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</si>
  <si>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</si>
  <si>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</si>
  <si>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</si>
  <si>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</si>
  <si>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</si>
  <si>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</si>
  <si>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</si>
  <si>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</si>
  <si>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</si>
  <si>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</si>
  <si>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</si>
  <si>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</si>
  <si>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</si>
  <si>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</si>
  <si>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</si>
  <si>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</si>
  <si>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</si>
  <si>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</si>
  <si>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</si>
  <si>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</si>
  <si>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</si>
  <si>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</si>
  <si>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</si>
  <si>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</si>
  <si>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</si>
  <si>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</si>
  <si>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</si>
  <si>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</si>
  <si>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</si>
  <si>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</si>
  <si>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</si>
  <si>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</si>
  <si>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</si>
  <si>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</si>
  <si>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</si>
  <si>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</si>
  <si>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</si>
  <si>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</si>
  <si>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</si>
  <si>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</si>
  <si>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</si>
  <si>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</si>
  <si>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</si>
  <si>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</si>
  <si>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</si>
  <si>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</si>
  <si>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</si>
  <si>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</si>
  <si>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</si>
  <si>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</si>
  <si>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</si>
  <si>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</si>
  <si>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</si>
  <si>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</si>
  <si>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</si>
  <si>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</si>
  <si>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</si>
  <si>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</si>
  <si>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</si>
  <si>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</si>
  <si>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</si>
  <si>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</si>
  <si>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</si>
  <si>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</si>
  <si>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</si>
  <si>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</si>
  <si>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</si>
  <si>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</si>
  <si>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</si>
  <si>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</si>
  <si>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</si>
  <si>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</si>
  <si>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</si>
  <si>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</si>
  <si>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</si>
  <si>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</si>
  <si>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</si>
  <si>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</si>
  <si>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</si>
  <si>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</si>
  <si>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</si>
  <si>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</si>
  <si>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</si>
  <si>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</si>
  <si>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</si>
  <si>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</si>
  <si>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</si>
  <si>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</si>
  <si>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</si>
  <si>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</si>
  <si>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</si>
  <si>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</si>
  <si>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</si>
  <si>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</si>
  <si>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</si>
  <si>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</si>
  <si>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</si>
  <si>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</si>
  <si>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</si>
  <si>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</si>
  <si>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</si>
  <si>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</si>
  <si>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</si>
  <si>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</si>
  <si>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</si>
  <si>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</si>
  <si>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</si>
  <si>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</si>
  <si>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</si>
  <si>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</si>
  <si>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</si>
  <si>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</si>
  <si>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</si>
  <si>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</si>
  <si>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</si>
  <si>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</si>
  <si>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</si>
  <si>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</si>
  <si>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</si>
  <si>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</si>
  <si>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</si>
  <si>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</si>
  <si>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</si>
  <si>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</si>
  <si>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</si>
  <si>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</si>
  <si>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</si>
  <si>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</si>
  <si>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</si>
  <si>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</si>
  <si>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</si>
  <si>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</si>
  <si>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</si>
  <si>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</si>
  <si>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</si>
  <si>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</si>
  <si>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</si>
  <si>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</si>
  <si>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</si>
  <si>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</si>
  <si>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</si>
  <si>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</si>
  <si>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</si>
  <si>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</si>
  <si>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</si>
  <si>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</si>
  <si>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</si>
  <si>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</si>
  <si>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</si>
  <si>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</si>
  <si>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</si>
  <si>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</si>
  <si>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</si>
  <si>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</si>
  <si>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</si>
  <si>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</si>
  <si>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</si>
  <si>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</si>
  <si>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</si>
  <si>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</si>
  <si>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</si>
  <si>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</si>
  <si>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</si>
  <si>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</si>
  <si>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</si>
  <si>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</si>
  <si>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</si>
  <si>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</si>
  <si>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</si>
  <si>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</si>
  <si>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</si>
  <si>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</si>
  <si>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</si>
  <si>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</si>
  <si>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</si>
  <si>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</si>
  <si>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</si>
  <si>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</si>
  <si>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</si>
  <si>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</si>
  <si>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</si>
  <si>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</si>
  <si>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</si>
  <si>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</si>
  <si>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</si>
  <si>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</si>
  <si>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</si>
  <si>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</si>
  <si>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</si>
  <si>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</si>
  <si>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</si>
  <si>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</si>
  <si>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</si>
  <si>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</si>
  <si>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</si>
  <si>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</si>
  <si>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</si>
  <si>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</si>
  <si>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</si>
  <si>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</si>
  <si>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</si>
  <si>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</si>
  <si>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</si>
  <si>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</si>
  <si>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</si>
  <si>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</si>
  <si>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</si>
  <si>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</si>
  <si>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</si>
  <si>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</si>
  <si>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</si>
  <si>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</si>
  <si>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</si>
  <si>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</si>
  <si>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</si>
  <si>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</si>
  <si>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</si>
  <si>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</si>
  <si>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</si>
  <si>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</si>
  <si>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</si>
  <si>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</si>
  <si>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</si>
  <si>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</si>
  <si>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</si>
  <si>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</si>
  <si>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</si>
  <si>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</si>
  <si>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</si>
  <si>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</si>
  <si>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</si>
  <si>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</si>
  <si>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</si>
  <si>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</si>
  <si>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</si>
  <si>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</si>
  <si>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</si>
  <si>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</si>
  <si>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</si>
  <si>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</si>
  <si>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</si>
  <si>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</si>
  <si>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</si>
  <si>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</si>
  <si>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</si>
  <si>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</si>
  <si>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</si>
  <si>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</si>
  <si>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</si>
  <si>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</si>
  <si>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</si>
  <si>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</si>
  <si>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</si>
  <si>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</si>
  <si>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</si>
  <si>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</si>
  <si>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</si>
  <si>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</si>
  <si>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</si>
  <si>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</si>
  <si>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</si>
  <si>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</si>
  <si>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</si>
  <si>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</si>
  <si>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</si>
  <si>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</si>
  <si>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</si>
  <si>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</si>
  <si>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</si>
  <si>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</si>
  <si>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</si>
  <si>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</si>
  <si>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</si>
  <si>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</si>
  <si>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</si>
  <si>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</si>
  <si>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</si>
  <si>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</si>
  <si>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</si>
  <si>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</si>
  <si>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</si>
  <si>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</si>
  <si>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</si>
  <si>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</si>
  <si>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</si>
  <si>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</si>
  <si>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</si>
  <si>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</si>
  <si>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</si>
  <si>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</si>
  <si>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</si>
  <si>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</si>
  <si>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</si>
  <si>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</si>
  <si>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</si>
  <si>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</si>
  <si>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</si>
  <si>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</si>
  <si>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</si>
  <si>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</si>
  <si>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</si>
  <si>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</si>
  <si>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</si>
  <si>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</si>
  <si>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</si>
  <si>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</si>
  <si>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</si>
  <si>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</si>
  <si>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</si>
  <si>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</si>
  <si>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</si>
  <si>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</si>
  <si>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</si>
  <si>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</si>
  <si>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</si>
  <si>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</si>
  <si>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</si>
  <si>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</si>
  <si>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</si>
  <si>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</si>
  <si>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</si>
  <si>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</si>
  <si>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</si>
  <si>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</si>
  <si>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</si>
  <si>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</si>
  <si>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</si>
  <si>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</si>
  <si>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</si>
  <si>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</si>
  <si>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</si>
  <si>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</si>
  <si>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</si>
  <si>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</si>
  <si>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</si>
  <si>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</si>
  <si>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</si>
  <si>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</si>
  <si>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</si>
  <si>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</si>
  <si>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</si>
  <si>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</si>
  <si>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</si>
  <si>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</si>
  <si>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</si>
  <si>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</si>
  <si>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</si>
  <si>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</si>
  <si>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</si>
  <si>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</si>
  <si>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</si>
  <si>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</si>
  <si>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</si>
  <si>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</si>
  <si>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</si>
  <si>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</si>
  <si>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</si>
  <si>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</si>
  <si>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</si>
  <si>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</si>
  <si>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</si>
  <si>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</si>
  <si>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</si>
  <si>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</si>
  <si>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</si>
  <si>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</si>
  <si>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</si>
  <si>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</si>
  <si>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</si>
  <si>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</si>
  <si>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</si>
  <si>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</si>
  <si>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</si>
  <si>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</si>
  <si>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</si>
  <si>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</si>
  <si>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</si>
  <si>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</si>
  <si>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</si>
  <si>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</si>
  <si>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</si>
  <si>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</si>
  <si>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</si>
  <si>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</si>
  <si>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</si>
  <si>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</si>
  <si>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</si>
  <si>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</si>
  <si>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</si>
  <si>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</si>
  <si>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</si>
  <si>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</si>
  <si>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</si>
  <si>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</si>
  <si>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</si>
  <si>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</si>
  <si>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</si>
  <si>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</si>
  <si>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</si>
  <si>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</si>
  <si>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</si>
  <si>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</si>
  <si>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</si>
  <si>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</si>
  <si>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</si>
  <si>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</si>
  <si>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</si>
  <si>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</si>
  <si>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</si>
  <si>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</si>
  <si>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</si>
  <si>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</si>
  <si>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</si>
  <si>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</si>
  <si>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</si>
  <si>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</si>
  <si>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</si>
  <si>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</si>
  <si>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</si>
  <si>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</si>
  <si>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</si>
  <si>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</si>
  <si>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</si>
  <si>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</si>
  <si>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</si>
  <si>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</si>
  <si>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</si>
  <si>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</si>
  <si>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</si>
  <si>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</si>
  <si>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</si>
  <si>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</si>
  <si>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</si>
  <si>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</si>
  <si>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</si>
  <si>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</si>
  <si>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</si>
  <si>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</si>
  <si>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</si>
  <si>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</si>
  <si>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</si>
  <si>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</si>
  <si>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</si>
  <si>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</si>
  <si>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</si>
  <si>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</si>
  <si>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</si>
  <si>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</si>
  <si>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</si>
  <si>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</si>
  <si>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</si>
  <si>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</si>
  <si>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</si>
  <si>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</si>
  <si>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</si>
  <si>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</si>
  <si>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</si>
  <si>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</si>
  <si>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</si>
  <si>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</si>
  <si>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</si>
  <si>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</si>
  <si>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</si>
  <si>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</si>
  <si>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</si>
  <si>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</si>
  <si>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</si>
  <si>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</si>
  <si>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</si>
  <si>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</si>
  <si>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</si>
  <si>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</si>
  <si>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</si>
  <si>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</si>
  <si>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</si>
  <si>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</si>
  <si>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</si>
  <si>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</si>
  <si>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</si>
  <si>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</si>
  <si>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</si>
  <si>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</si>
  <si>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</si>
  <si>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</si>
  <si>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</si>
  <si>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</si>
  <si>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</si>
  <si>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</si>
  <si>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</si>
  <si>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</si>
  <si>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</si>
  <si>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</si>
  <si>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</si>
  <si>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</si>
  <si>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</si>
  <si>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</si>
  <si>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</si>
  <si>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</si>
  <si>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</si>
  <si>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</si>
  <si>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</si>
  <si>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</si>
  <si>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</si>
  <si>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</si>
  <si>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</si>
  <si>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</si>
  <si>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</si>
  <si>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</si>
  <si>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</si>
  <si>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</si>
  <si>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</si>
  <si>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</si>
  <si>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</si>
  <si>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</si>
  <si>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</si>
  <si>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</si>
  <si>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</si>
  <si>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</si>
  <si>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</si>
  <si>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</si>
  <si>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</si>
  <si>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</si>
  <si>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</si>
  <si>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</si>
  <si>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</si>
  <si>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</si>
  <si>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</si>
  <si>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</si>
  <si>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</si>
  <si>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</si>
  <si>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</si>
  <si>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</si>
  <si>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</si>
  <si>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</si>
  <si>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</si>
  <si>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</si>
  <si>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</si>
  <si>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</si>
  <si>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</si>
  <si>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</si>
  <si>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</si>
  <si>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</si>
  <si>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</si>
  <si>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</si>
  <si>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</si>
  <si>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</si>
  <si>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</si>
  <si>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</si>
  <si>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</si>
  <si>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</si>
  <si>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</si>
  <si>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</si>
  <si>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</si>
  <si>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</si>
  <si>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</si>
  <si>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</si>
  <si>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</si>
  <si>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</si>
  <si>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</si>
  <si>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</si>
  <si>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</si>
  <si>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</si>
  <si>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</si>
  <si>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</si>
  <si>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</si>
  <si>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</si>
  <si>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</si>
  <si>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</si>
  <si>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</si>
  <si>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</si>
  <si>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</si>
  <si>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</si>
  <si>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</si>
  <si>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</si>
  <si>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</si>
  <si>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</si>
  <si>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</si>
  <si>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</si>
  <si>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</si>
  <si>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</si>
  <si>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</si>
  <si>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</si>
  <si>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</si>
  <si>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</si>
  <si>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</si>
  <si>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</si>
  <si>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</si>
  <si>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</si>
  <si>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</si>
  <si>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</si>
  <si>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</si>
  <si>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</si>
  <si>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</si>
  <si>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</si>
  <si>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</si>
  <si>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</si>
  <si>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</si>
  <si>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</si>
  <si>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</si>
  <si>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</si>
  <si>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</si>
  <si>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</si>
  <si>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</si>
  <si>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</si>
  <si>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</si>
  <si>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</si>
  <si>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</si>
  <si>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</si>
  <si>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</si>
  <si>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</si>
  <si>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</si>
  <si>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</si>
  <si>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</si>
  <si>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</si>
  <si>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</si>
  <si>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</si>
  <si>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</si>
  <si>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</si>
  <si>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</si>
  <si>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</si>
  <si>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</si>
  <si>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</si>
  <si>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</si>
  <si>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</si>
  <si>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</si>
  <si>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</si>
  <si>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</si>
  <si>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</si>
  <si>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</si>
  <si>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</si>
  <si>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</si>
  <si>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</si>
  <si>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</si>
  <si>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</si>
  <si>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</si>
  <si>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</si>
  <si>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</si>
  <si>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</si>
  <si>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</si>
  <si>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</si>
  <si>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</si>
  <si>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</si>
  <si>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</si>
  <si>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</si>
  <si>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</si>
  <si>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</si>
  <si>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</si>
  <si>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</si>
  <si>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</si>
  <si>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</si>
  <si>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</si>
  <si>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</si>
  <si>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</si>
  <si>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</si>
  <si>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</si>
  <si>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</si>
  <si>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</si>
  <si>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</si>
  <si>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</si>
  <si>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</si>
  <si>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</si>
  <si>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</si>
  <si>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</si>
  <si>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</si>
  <si>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</si>
  <si>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</si>
  <si>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</si>
  <si>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</si>
  <si>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</si>
  <si>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</si>
  <si>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</si>
  <si>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</si>
  <si>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</si>
  <si>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</si>
  <si>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</si>
  <si>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</si>
  <si>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</si>
  <si>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</si>
  <si>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</si>
  <si>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</si>
  <si>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</si>
  <si>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</si>
  <si>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</si>
  <si>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</si>
  <si>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</si>
  <si>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</si>
  <si>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</si>
  <si>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</si>
  <si>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</si>
  <si>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</si>
  <si>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</si>
  <si>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</si>
  <si>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</si>
  <si>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</si>
  <si>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</si>
  <si>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</si>
  <si>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</si>
  <si>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</si>
  <si>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</si>
  <si>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</si>
  <si>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</si>
  <si>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</si>
  <si>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</si>
  <si>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</si>
  <si>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</si>
  <si>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</si>
  <si>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</si>
  <si>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</si>
  <si>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</si>
  <si>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</si>
  <si>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</si>
  <si>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</si>
  <si>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</si>
  <si>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</si>
  <si>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</si>
  <si>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</si>
  <si>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</si>
  <si>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</si>
  <si>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</si>
  <si>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</si>
  <si>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</si>
  <si>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</si>
  <si>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</si>
  <si>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</si>
  <si>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</si>
  <si>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</si>
  <si>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</si>
  <si>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</si>
  <si>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</si>
  <si>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</si>
  <si>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</si>
  <si>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</si>
  <si>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</si>
  <si>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</si>
  <si>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</si>
  <si>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</si>
  <si>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</si>
  <si>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</si>
  <si>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</si>
  <si>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</si>
  <si>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</si>
  <si>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</si>
  <si>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</si>
  <si>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</si>
  <si>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</si>
  <si>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</si>
  <si>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</si>
  <si>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</si>
  <si>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</si>
  <si>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</si>
  <si>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</si>
  <si>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</si>
  <si>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</si>
  <si>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</si>
  <si>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</si>
  <si>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</si>
  <si>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</si>
  <si>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</si>
  <si>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</si>
  <si>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</si>
  <si>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</si>
  <si>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</si>
  <si>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</si>
  <si>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</si>
  <si>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</si>
  <si>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</si>
  <si>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</si>
  <si>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</si>
  <si>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</si>
  <si>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</si>
  <si>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</si>
  <si>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</si>
  <si>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</si>
  <si>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</si>
  <si>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</si>
  <si>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</si>
  <si>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</si>
  <si>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</si>
  <si>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</si>
  <si>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</si>
  <si>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</si>
  <si>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</si>
  <si>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</si>
  <si>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</si>
  <si>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</si>
  <si>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</si>
  <si>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</si>
  <si>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</si>
  <si>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</si>
  <si>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</si>
  <si>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</si>
  <si>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</si>
  <si>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</si>
  <si>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</si>
  <si>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</si>
  <si>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</si>
  <si>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</si>
  <si>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</si>
  <si>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</si>
  <si>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</si>
  <si>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</si>
  <si>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</si>
  <si>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</si>
  <si>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</si>
  <si>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</si>
  <si>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</si>
  <si>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</si>
  <si>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</si>
  <si>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</si>
  <si>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</si>
  <si>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</si>
  <si>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</si>
  <si>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</si>
  <si>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</si>
  <si>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</si>
  <si>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</si>
  <si>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</si>
  <si>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</si>
  <si>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</si>
  <si>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</si>
  <si>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</si>
  <si>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</si>
  <si>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</si>
  <si>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</si>
  <si>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</si>
  <si>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</si>
  <si>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</si>
  <si>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</si>
  <si>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</si>
  <si>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</si>
  <si>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</si>
  <si>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</si>
  <si>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</si>
  <si>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</si>
  <si>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</si>
  <si>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</si>
  <si>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</si>
  <si>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</si>
  <si>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</si>
  <si>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</si>
  <si>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</si>
  <si>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</si>
  <si>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</si>
  <si>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</si>
  <si>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</si>
  <si>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</si>
  <si>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</si>
  <si>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</si>
  <si>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</si>
  <si>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</si>
  <si>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</si>
  <si>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</si>
  <si>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</si>
  <si>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</si>
  <si>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</si>
  <si>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</si>
  <si>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</si>
  <si>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</si>
  <si>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</si>
  <si>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</si>
  <si>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</si>
  <si>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</si>
  <si>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</si>
  <si>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</si>
  <si>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</si>
  <si>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</si>
  <si>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</si>
  <si>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</si>
  <si>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</si>
  <si>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</si>
  <si>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</si>
  <si>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</si>
  <si>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</si>
  <si>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</si>
  <si>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</si>
  <si>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</si>
  <si>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</si>
  <si>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</si>
  <si>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</si>
  <si>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</si>
  <si>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</si>
  <si>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</si>
  <si>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</si>
  <si>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</si>
  <si>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</si>
  <si>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</si>
  <si>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</si>
  <si>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</si>
  <si>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</si>
  <si>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</si>
  <si>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</si>
  <si>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</si>
  <si>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</si>
  <si>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</si>
  <si>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</si>
  <si>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</si>
  <si>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</si>
  <si>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</si>
  <si>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</si>
  <si>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</si>
  <si>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</si>
  <si>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</si>
  <si>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</si>
  <si>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</si>
  <si>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</si>
  <si>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</si>
  <si>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</si>
  <si>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</si>
  <si>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</si>
  <si>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</si>
  <si>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</si>
  <si>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</si>
  <si>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</si>
  <si>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</si>
  <si>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</si>
  <si>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</si>
  <si>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</si>
  <si>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</si>
  <si>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</si>
  <si>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</si>
  <si>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</si>
  <si>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</si>
  <si>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</si>
  <si>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</si>
  <si>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</si>
  <si>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</si>
  <si>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</si>
  <si>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</si>
  <si>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</si>
  <si>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</si>
  <si>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</si>
  <si>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</si>
  <si>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</si>
  <si>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</si>
  <si>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</si>
  <si>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</si>
  <si>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</si>
  <si>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</si>
  <si>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</si>
  <si>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</si>
  <si>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</si>
  <si>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</si>
  <si>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</si>
  <si>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</si>
  <si>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</si>
  <si>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</si>
  <si>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</si>
  <si>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</si>
  <si>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</si>
  <si>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</si>
  <si>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</si>
  <si>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</si>
  <si>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</si>
  <si>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</si>
  <si>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</si>
  <si>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</si>
  <si>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</si>
  <si>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</si>
  <si>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</si>
  <si>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</si>
  <si>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</si>
  <si>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</si>
  <si>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</si>
  <si>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</si>
  <si>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</si>
  <si>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</si>
  <si>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</si>
  <si>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</si>
  <si>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</si>
  <si>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</si>
  <si>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</si>
  <si>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</si>
  <si>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</si>
  <si>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</si>
  <si>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</si>
  <si>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</si>
  <si>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</si>
  <si>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</si>
  <si>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</si>
  <si>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</si>
  <si>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</si>
  <si>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</si>
  <si>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</si>
  <si>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</si>
  <si>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</si>
  <si>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</si>
  <si>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</si>
  <si>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</si>
  <si>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</si>
  <si>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</si>
  <si>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</si>
  <si>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</si>
  <si>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</si>
  <si>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</si>
  <si>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</si>
  <si>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</si>
  <si>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</si>
  <si>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</si>
  <si>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</si>
  <si>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</si>
  <si>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</si>
  <si>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</si>
  <si>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</si>
  <si>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</si>
  <si>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</si>
  <si>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</si>
  <si>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</si>
  <si>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</si>
  <si>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</si>
  <si>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</si>
  <si>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</si>
  <si>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</si>
  <si>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</si>
  <si>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</si>
  <si>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</si>
  <si>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</si>
  <si>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</si>
  <si>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</si>
  <si>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</si>
  <si>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</si>
  <si>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</si>
  <si>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</si>
  <si>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</si>
  <si>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</si>
  <si>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</si>
  <si>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</si>
  <si>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</si>
  <si>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</si>
  <si>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</si>
  <si>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</si>
  <si>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</si>
  <si>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</si>
  <si>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</si>
  <si>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</si>
  <si>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</si>
  <si>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</si>
  <si>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</si>
  <si>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</si>
  <si>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</si>
  <si>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</si>
  <si>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</si>
  <si>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</si>
  <si>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</si>
  <si>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</si>
  <si>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</si>
  <si>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</si>
  <si>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</si>
  <si>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</si>
  <si>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</si>
  <si>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</si>
  <si>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</si>
  <si>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</si>
  <si>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</si>
  <si>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</si>
  <si>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</si>
  <si>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</si>
  <si>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</si>
  <si>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</si>
  <si>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</si>
  <si>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</si>
  <si>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</si>
  <si>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</si>
  <si>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</si>
  <si>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</si>
  <si>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</si>
  <si>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</si>
  <si>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</si>
  <si>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</si>
  <si>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</si>
  <si>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</si>
  <si>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</si>
  <si>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</si>
  <si>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</si>
  <si>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</si>
  <si>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</si>
  <si>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</si>
  <si>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</si>
  <si>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</si>
  <si>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</si>
  <si>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</si>
  <si>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</si>
  <si>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</si>
  <si>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</si>
  <si>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</si>
  <si>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</si>
  <si>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</si>
  <si>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</si>
  <si>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</si>
  <si>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</si>
  <si>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</si>
  <si>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</si>
  <si>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</si>
  <si>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</si>
  <si>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</si>
  <si>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</si>
  <si>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</si>
  <si>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</si>
  <si>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</si>
  <si>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</si>
  <si>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</si>
  <si>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</si>
  <si>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</si>
  <si>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</si>
  <si>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</si>
  <si>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</si>
  <si>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</si>
  <si>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</si>
  <si>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</si>
  <si>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</si>
  <si>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</si>
  <si>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</si>
  <si>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</si>
  <si>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</si>
  <si>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</si>
  <si>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</si>
  <si>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</si>
  <si>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</si>
  <si>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</si>
  <si>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</si>
  <si>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</si>
  <si>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</si>
  <si>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</si>
  <si>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</si>
  <si>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</si>
  <si>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</si>
  <si>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</si>
  <si>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</si>
  <si>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</si>
  <si>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</si>
  <si>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</si>
  <si>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</si>
  <si>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</si>
  <si>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</si>
  <si>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</si>
  <si>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</si>
  <si>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</si>
  <si>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</si>
  <si>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</si>
  <si>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</si>
  <si>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</si>
  <si>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</si>
  <si>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</si>
  <si>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</si>
  <si>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</si>
  <si>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</si>
  <si>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</si>
  <si>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</si>
  <si>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</si>
  <si>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</si>
  <si>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</si>
  <si>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</si>
  <si>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</si>
  <si>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</si>
  <si>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</si>
  <si>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</si>
  <si>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</si>
  <si>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</si>
  <si>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</si>
  <si>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</si>
  <si>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</si>
  <si>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</si>
  <si>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</si>
  <si>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</si>
  <si>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</si>
  <si>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</si>
  <si>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</si>
  <si>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</si>
  <si>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</si>
  <si>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</si>
  <si>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</si>
  <si>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</si>
  <si>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</si>
  <si>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</si>
  <si>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</si>
  <si>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</si>
  <si>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</si>
  <si>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</si>
  <si>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</si>
  <si>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</si>
  <si>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</si>
  <si>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</si>
  <si>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</si>
  <si>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</si>
  <si>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</si>
  <si>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</si>
  <si>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</si>
  <si>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</si>
  <si>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</si>
  <si>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</si>
  <si>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</si>
  <si>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</si>
  <si>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</si>
  <si>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</si>
  <si>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</si>
  <si>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</si>
  <si>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</si>
  <si>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</si>
  <si>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</si>
  <si>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</si>
  <si>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</si>
  <si>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</si>
  <si>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</si>
  <si>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</si>
  <si>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</si>
  <si>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</si>
  <si>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</si>
  <si>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</si>
  <si>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</si>
  <si>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</si>
  <si>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</si>
  <si>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</si>
  <si>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</si>
  <si>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</si>
  <si>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</si>
  <si>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</si>
  <si>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</si>
  <si>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</si>
  <si>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</si>
  <si>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</si>
  <si>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</si>
  <si>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</si>
  <si>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</si>
  <si>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</si>
  <si>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</si>
  <si>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</si>
  <si>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</si>
  <si>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</si>
  <si>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</si>
  <si>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</si>
  <si>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</si>
  <si>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</si>
  <si>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</si>
  <si>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</si>
  <si>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</si>
  <si>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</si>
  <si>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</si>
  <si>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</si>
  <si>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</si>
  <si>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</si>
  <si>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</si>
  <si>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</si>
  <si>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</si>
  <si>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</si>
  <si>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</si>
  <si>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</si>
  <si>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</si>
  <si>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</si>
  <si>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</si>
  <si>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</si>
  <si>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</si>
  <si>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</si>
  <si>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</si>
  <si>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</si>
  <si>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</si>
  <si>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</si>
  <si>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</si>
  <si>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</si>
  <si>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</si>
  <si>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</si>
  <si>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</si>
  <si>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</si>
  <si>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</si>
  <si>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</si>
  <si>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</si>
  <si>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</si>
  <si>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</si>
  <si>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</si>
  <si>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</si>
  <si>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</si>
  <si>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</si>
  <si>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</si>
  <si>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</si>
  <si>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</si>
  <si>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</si>
  <si>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</si>
  <si>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</si>
  <si>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</si>
  <si>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</si>
  <si>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</si>
  <si>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</si>
  <si>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</si>
  <si>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</si>
  <si>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</si>
  <si>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</si>
  <si>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</si>
  <si>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</si>
  <si>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</si>
  <si>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</si>
  <si>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</si>
  <si>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</si>
  <si>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</si>
  <si>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</si>
  <si>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</si>
  <si>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</si>
  <si>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</si>
  <si>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</si>
  <si>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</si>
  <si>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</si>
  <si>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</si>
  <si>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</si>
  <si>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</si>
  <si>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</si>
  <si>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</si>
  <si>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</si>
  <si>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</si>
  <si>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</si>
  <si>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</si>
  <si>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</si>
  <si>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</si>
  <si>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</si>
  <si>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</si>
  <si>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</si>
  <si>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</si>
  <si>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</si>
  <si>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</si>
  <si>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</si>
  <si>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</si>
  <si>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</si>
  <si>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</si>
  <si>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</si>
  <si>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</si>
  <si>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</si>
  <si>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</si>
  <si>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</si>
  <si>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</si>
  <si>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</si>
  <si>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</si>
  <si>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</si>
  <si>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</si>
  <si>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</si>
  <si>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</si>
  <si>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</si>
  <si>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</si>
  <si>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</si>
  <si>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</si>
  <si>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</si>
  <si>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</si>
  <si>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</si>
  <si>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</si>
  <si>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</si>
  <si>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</si>
  <si>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</si>
  <si>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</si>
  <si>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</si>
  <si>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</si>
  <si>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</si>
  <si>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</si>
  <si>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</si>
  <si>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</si>
  <si>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</si>
  <si>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</si>
  <si>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</si>
  <si>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</si>
  <si>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</si>
  <si>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</si>
  <si>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</si>
  <si>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</si>
  <si>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</si>
  <si>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</si>
  <si>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</si>
  <si>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</si>
  <si>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</si>
  <si>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</si>
  <si>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</si>
  <si>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</si>
  <si>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</si>
  <si>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</si>
  <si>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</si>
  <si>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</si>
  <si>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</si>
  <si>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</si>
  <si>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</si>
  <si>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</si>
  <si>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</si>
  <si>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</si>
  <si>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</si>
  <si>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</si>
  <si>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</si>
  <si>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</si>
  <si>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</si>
  <si>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</si>
  <si>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</si>
  <si>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</si>
  <si>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</si>
  <si>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</si>
  <si>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</si>
  <si>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</si>
  <si>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</si>
  <si>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</si>
  <si>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</si>
  <si>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</si>
  <si>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</si>
  <si>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</si>
  <si>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</si>
  <si>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</si>
  <si>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</si>
  <si>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</si>
  <si>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</si>
  <si>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</si>
  <si>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</si>
  <si>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</si>
  <si>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</si>
  <si>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</si>
  <si>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</si>
  <si>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</si>
  <si>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</si>
  <si>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</si>
  <si>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</si>
  <si>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</si>
  <si>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</si>
  <si>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</si>
  <si>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</si>
  <si>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</si>
  <si>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</si>
  <si>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</si>
  <si>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</si>
  <si>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</si>
  <si>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</si>
  <si>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</si>
  <si>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</si>
  <si>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</si>
  <si>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</si>
  <si>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</si>
  <si>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</si>
  <si>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</si>
  <si>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</si>
  <si>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</si>
  <si>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</si>
  <si>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</si>
  <si>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</si>
  <si>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</si>
  <si>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</si>
  <si>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</si>
  <si>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</si>
  <si>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</si>
  <si>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</si>
  <si>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</si>
  <si>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</si>
  <si>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</si>
  <si>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</si>
  <si>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</si>
  <si>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</si>
  <si>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</si>
  <si>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</si>
  <si>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</si>
  <si>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</si>
  <si>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</si>
  <si>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</si>
  <si>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</si>
  <si>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</si>
  <si>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</si>
  <si>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</si>
  <si>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</si>
  <si>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</si>
  <si>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</si>
  <si>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</si>
  <si>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</si>
  <si>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</si>
  <si>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</si>
  <si>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</si>
  <si>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</si>
  <si>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</si>
  <si>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</si>
  <si>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</si>
  <si>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</si>
  <si>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</si>
  <si>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</si>
  <si>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</si>
  <si>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</si>
  <si>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</si>
  <si>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</si>
  <si>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</si>
  <si>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</si>
  <si>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</si>
  <si>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</si>
  <si>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</si>
  <si>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</si>
  <si>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</si>
  <si>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</si>
  <si>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</si>
  <si>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</si>
  <si>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</si>
  <si>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</si>
  <si>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</si>
  <si>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</si>
  <si>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</si>
  <si>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</si>
  <si>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</si>
  <si>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</si>
  <si>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</si>
  <si>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</si>
  <si>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</si>
  <si>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</si>
  <si>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</si>
  <si>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</si>
  <si>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</si>
  <si>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</si>
  <si>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</si>
  <si>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</si>
  <si>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</si>
  <si>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</si>
  <si>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</si>
  <si>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</si>
  <si>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</si>
  <si>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</si>
  <si>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</si>
  <si>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</si>
  <si>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</si>
  <si>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</si>
  <si>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</si>
  <si>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</si>
  <si>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</si>
  <si>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</si>
  <si>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</si>
  <si>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</si>
  <si>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</si>
  <si>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</si>
  <si>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</si>
  <si>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</si>
  <si>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</si>
  <si>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</si>
  <si>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</si>
  <si>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</si>
  <si>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</si>
  <si>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</si>
  <si>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</si>
  <si>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</si>
  <si>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</si>
  <si>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</si>
  <si>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</si>
  <si>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</si>
  <si>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</si>
  <si>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</si>
  <si>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</si>
  <si>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</si>
  <si>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</si>
  <si>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</si>
  <si>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</si>
  <si>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</si>
  <si>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</si>
  <si>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</si>
  <si>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</si>
  <si>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</si>
  <si>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</si>
  <si>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</si>
  <si>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</si>
  <si>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</si>
  <si>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</si>
  <si>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</si>
  <si>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</si>
  <si>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</si>
  <si>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</si>
  <si>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</si>
  <si>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</si>
  <si>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</si>
  <si>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</si>
  <si>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</si>
  <si>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</si>
  <si>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</si>
  <si>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</si>
  <si>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</si>
  <si>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</si>
  <si>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</si>
  <si>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</si>
  <si>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</si>
  <si>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</si>
  <si>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</si>
  <si>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</si>
  <si>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</si>
  <si>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</si>
  <si>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</si>
  <si>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</si>
  <si>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</si>
  <si>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</si>
  <si>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</si>
  <si>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</si>
  <si>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</si>
  <si>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</si>
  <si>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</si>
  <si>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</si>
  <si>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</si>
  <si>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</si>
  <si>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</si>
  <si>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</si>
  <si>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</si>
  <si>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</si>
  <si>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</si>
  <si>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</si>
  <si>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</si>
  <si>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</si>
  <si>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</si>
  <si>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</si>
  <si>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</si>
  <si>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</si>
  <si>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</si>
  <si>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</si>
  <si>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</si>
  <si>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</si>
  <si>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</si>
  <si>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</si>
  <si>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</si>
  <si>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</si>
  <si>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</si>
  <si>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</si>
  <si>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</si>
  <si>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</si>
  <si>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</si>
  <si>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</si>
  <si>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</si>
  <si>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</si>
  <si>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</si>
  <si>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</si>
  <si>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</si>
  <si>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</si>
  <si>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</si>
  <si>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</si>
  <si>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</si>
  <si>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</si>
  <si>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</si>
  <si>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</si>
  <si>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</si>
  <si>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</si>
  <si>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</si>
  <si>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</si>
  <si>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</si>
  <si>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</si>
  <si>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</si>
  <si>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</si>
  <si>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</si>
  <si>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</si>
  <si>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</si>
  <si>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</si>
  <si>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</si>
  <si>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</si>
  <si>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</si>
  <si>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</si>
  <si>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</si>
  <si>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</si>
  <si>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</si>
  <si>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</si>
  <si>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</si>
  <si>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</si>
  <si>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</si>
  <si>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</si>
  <si>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</si>
  <si>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</si>
  <si>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</si>
  <si>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</si>
  <si>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</si>
  <si>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</si>
  <si>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</si>
  <si>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</si>
  <si>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</si>
  <si>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</si>
  <si>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</si>
  <si>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</si>
  <si>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</si>
  <si>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</si>
  <si>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</si>
  <si>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</si>
  <si>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</si>
  <si>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</si>
  <si>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</si>
  <si>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</si>
  <si>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</si>
  <si>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</si>
  <si>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</si>
  <si>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</si>
  <si>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</si>
  <si>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</si>
  <si>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</si>
  <si>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</si>
  <si>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</si>
  <si>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</si>
  <si>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</si>
  <si>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</si>
  <si>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</si>
  <si>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</si>
  <si>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</si>
  <si>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</si>
  <si>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</si>
  <si>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</si>
  <si>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</si>
  <si>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</si>
  <si>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</si>
  <si>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</si>
  <si>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</si>
  <si>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</si>
  <si>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</si>
  <si>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</si>
  <si>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</si>
  <si>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</si>
  <si>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</si>
  <si>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</si>
  <si>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</si>
  <si>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</si>
  <si>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</si>
  <si>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</si>
  <si>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</si>
  <si>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</si>
  <si>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</si>
  <si>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</si>
  <si>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</si>
  <si>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</si>
  <si>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</si>
  <si>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</si>
  <si>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</si>
  <si>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</si>
  <si>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</si>
  <si>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</si>
  <si>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</si>
  <si>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</si>
  <si>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</si>
  <si>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</si>
  <si>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</si>
  <si>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</si>
  <si>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</si>
  <si>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</si>
  <si>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</si>
  <si>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</si>
  <si>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</si>
  <si>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</si>
  <si>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</si>
  <si>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</si>
  <si>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</si>
  <si>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</si>
  <si>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</si>
  <si>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</si>
  <si>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</si>
  <si>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</si>
  <si>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</si>
  <si>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</si>
  <si>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</si>
  <si>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</si>
  <si>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</si>
  <si>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</si>
  <si>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</si>
  <si>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</si>
  <si>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</si>
  <si>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</si>
  <si>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</si>
  <si>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</si>
  <si>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</si>
  <si>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</si>
  <si>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</si>
  <si>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</si>
  <si>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</si>
  <si>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</si>
  <si>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</si>
  <si>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</si>
  <si>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</si>
  <si>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</si>
  <si>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</si>
  <si>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</si>
  <si>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</si>
  <si>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</si>
  <si>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</si>
  <si>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</si>
  <si>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</si>
  <si>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</si>
  <si>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</si>
  <si>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</si>
  <si>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</si>
  <si>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</si>
  <si>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</si>
  <si>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</si>
  <si>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</si>
  <si>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</si>
  <si>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</si>
  <si>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</si>
  <si>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</si>
  <si>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</si>
  <si>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</si>
  <si>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</si>
  <si>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</si>
  <si>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</si>
  <si>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</si>
  <si>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</si>
  <si>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</si>
  <si>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</si>
  <si>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</si>
  <si>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</si>
  <si>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</si>
  <si>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</si>
  <si>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</si>
  <si>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</si>
  <si>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</si>
  <si>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</si>
  <si>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</si>
  <si>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</si>
  <si>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</si>
  <si>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</si>
  <si>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</si>
  <si>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</si>
  <si>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</si>
  <si>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</si>
  <si>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</si>
  <si>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</si>
  <si>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</si>
  <si>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</si>
  <si>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</si>
  <si>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</si>
  <si>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</si>
  <si>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</si>
  <si>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</si>
  <si>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</si>
  <si>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</si>
  <si>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</si>
  <si>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</si>
  <si>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</si>
  <si>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</si>
  <si>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</si>
  <si>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</si>
  <si>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</si>
  <si>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</si>
  <si>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</si>
  <si>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</si>
  <si>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</si>
  <si>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</si>
  <si>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</si>
  <si>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</si>
  <si>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</si>
  <si>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</si>
  <si>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</si>
  <si>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</si>
  <si>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</si>
  <si>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</si>
  <si>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</si>
  <si>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</si>
  <si>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</si>
  <si>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</si>
  <si>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</si>
  <si>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</si>
  <si>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</si>
  <si>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</si>
  <si>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</si>
  <si>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</si>
  <si>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</si>
  <si>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</si>
  <si>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</si>
  <si>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</si>
  <si>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</si>
  <si>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</si>
  <si>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</si>
  <si>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</si>
  <si>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</si>
  <si>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</si>
  <si>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</si>
  <si>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</si>
  <si>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</si>
  <si>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</si>
  <si>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</si>
  <si>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</si>
  <si>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</si>
  <si>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</si>
  <si>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</si>
  <si>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</si>
  <si>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</si>
  <si>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</si>
  <si>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</si>
  <si>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</si>
  <si>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</si>
  <si>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</si>
  <si>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</si>
  <si>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</si>
  <si>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</si>
  <si>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</si>
  <si>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</si>
  <si>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</si>
  <si>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</si>
  <si>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</si>
  <si>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</si>
  <si>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</si>
  <si>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</si>
  <si>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</si>
  <si>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</si>
  <si>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</si>
  <si>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</si>
  <si>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</si>
  <si>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</si>
  <si>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</si>
  <si>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</si>
  <si>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</si>
  <si>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</si>
  <si>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</si>
  <si>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</si>
  <si>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</si>
  <si>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</si>
  <si>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</si>
  <si>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</si>
  <si>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</si>
  <si>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</si>
  <si>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</si>
  <si>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</si>
  <si>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</si>
  <si>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</si>
  <si>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</si>
  <si>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</si>
  <si>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</si>
  <si>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</si>
  <si>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</si>
  <si>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</si>
  <si>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</si>
  <si>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</si>
  <si>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</si>
  <si>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</si>
  <si>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</si>
  <si>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</si>
  <si>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</si>
  <si>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</si>
  <si>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</si>
  <si>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</si>
  <si>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</si>
  <si>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</si>
  <si>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</si>
  <si>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</si>
  <si>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</si>
  <si>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</si>
  <si>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</si>
  <si>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</si>
  <si>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</si>
  <si>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</si>
  <si>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</si>
  <si>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</si>
  <si>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</si>
  <si>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</si>
  <si>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</si>
  <si>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</si>
  <si>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</si>
  <si>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</si>
  <si>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</si>
  <si>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</si>
  <si>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</si>
  <si>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</si>
  <si>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</si>
  <si>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</si>
  <si>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</si>
  <si>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</si>
  <si>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</si>
  <si>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</si>
  <si>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</si>
  <si>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</si>
  <si>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</si>
  <si>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</si>
  <si>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</si>
  <si>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</si>
  <si>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</si>
  <si>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</si>
  <si>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</si>
  <si>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</si>
  <si>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</si>
  <si>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</si>
  <si>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</si>
  <si>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</si>
  <si>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</si>
  <si>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</si>
  <si>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</si>
  <si>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</si>
  <si>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</si>
  <si>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</si>
  <si>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</si>
  <si>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</si>
  <si>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</si>
  <si>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</si>
  <si>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</si>
  <si>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</si>
  <si>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</si>
  <si>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</si>
  <si>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</si>
  <si>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</si>
  <si>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</si>
  <si>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</si>
  <si>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</si>
  <si>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</si>
  <si>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</si>
  <si>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</si>
  <si>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</si>
  <si>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</si>
  <si>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</si>
  <si>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</si>
  <si>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</si>
  <si>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</si>
  <si>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</si>
  <si>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</si>
  <si>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</si>
  <si>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</si>
  <si>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</si>
  <si>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</si>
  <si>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</si>
  <si>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</si>
  <si>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</si>
  <si>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</si>
  <si>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</si>
  <si>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</si>
  <si>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</si>
  <si>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</si>
  <si>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</si>
  <si>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</si>
  <si>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</si>
  <si>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</si>
  <si>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</si>
  <si>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</si>
  <si>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</si>
  <si>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</si>
  <si>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</si>
  <si>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</si>
  <si>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</si>
  <si>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</si>
  <si>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</si>
  <si>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</si>
  <si>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</si>
  <si>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</si>
  <si>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</si>
  <si>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</si>
  <si>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</si>
  <si>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</si>
  <si>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</si>
  <si>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</si>
  <si>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</si>
  <si>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</si>
  <si>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</si>
  <si>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</si>
  <si>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</si>
  <si>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</si>
  <si>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</si>
  <si>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</si>
  <si>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</si>
  <si>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</si>
  <si>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</si>
  <si>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</si>
  <si>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</si>
  <si>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</si>
  <si>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</si>
  <si>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</si>
  <si>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</si>
  <si>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</si>
  <si>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</si>
  <si>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</si>
  <si>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</si>
  <si>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</si>
  <si>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</si>
  <si>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</si>
  <si>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</si>
  <si>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</si>
  <si>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</si>
  <si>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</si>
  <si>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</si>
  <si>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</si>
  <si>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</si>
  <si>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</si>
  <si>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</si>
  <si>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</si>
  <si>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</si>
  <si>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</si>
  <si>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</si>
  <si>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</si>
  <si>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</si>
  <si>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</si>
  <si>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</si>
  <si>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</si>
  <si>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</si>
  <si>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</si>
  <si>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</si>
  <si>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</si>
  <si>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</si>
  <si>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</si>
  <si>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</si>
  <si>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</si>
  <si>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</si>
  <si>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</si>
  <si>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</si>
  <si>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</si>
  <si>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</si>
  <si>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</si>
  <si>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</si>
  <si>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</si>
  <si>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</si>
  <si>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</si>
  <si>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</si>
  <si>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</si>
  <si>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</si>
  <si>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</si>
  <si>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</si>
  <si>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</si>
  <si>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</si>
  <si>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</si>
  <si>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</si>
  <si>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</si>
  <si>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</si>
  <si>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</si>
  <si>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</si>
  <si>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</si>
  <si>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</si>
  <si>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</si>
  <si>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</si>
  <si>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</si>
  <si>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</si>
  <si>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</si>
  <si>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</si>
  <si>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</si>
  <si>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</si>
  <si>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</si>
  <si>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</si>
  <si>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</si>
  <si>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</si>
  <si>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</si>
  <si>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</si>
  <si>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</si>
  <si>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</si>
  <si>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</si>
  <si>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</si>
  <si>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</si>
  <si>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</si>
  <si>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</si>
  <si>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</si>
  <si>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</si>
  <si>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</si>
  <si>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</si>
  <si>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</si>
  <si>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</si>
  <si>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</si>
  <si>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</si>
  <si>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</si>
  <si>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</si>
  <si>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</si>
  <si>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</si>
  <si>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</si>
  <si>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</si>
  <si>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</si>
  <si>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</si>
  <si>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</si>
  <si>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</si>
  <si>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</si>
  <si>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</si>
  <si>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</si>
  <si>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</si>
  <si>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</si>
  <si>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</si>
  <si>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</si>
  <si>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</si>
  <si>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</si>
  <si>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</si>
  <si>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</si>
  <si>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</si>
  <si>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</si>
  <si>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</si>
  <si>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</si>
  <si>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</si>
  <si>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</si>
  <si>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</si>
  <si>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</si>
  <si>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</si>
  <si>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</si>
  <si>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</si>
  <si>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</si>
  <si>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</si>
  <si>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</si>
  <si>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</si>
  <si>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</si>
  <si>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</si>
  <si>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</si>
  <si>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</si>
  <si>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</si>
  <si>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</si>
  <si>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</si>
  <si>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</si>
  <si>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</si>
  <si>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</si>
  <si>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</si>
  <si>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</si>
  <si>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</si>
  <si>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</si>
  <si>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</si>
  <si>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</si>
  <si>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</si>
  <si>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</si>
  <si>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</si>
  <si>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</si>
  <si>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</si>
  <si>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</si>
  <si>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</si>
  <si>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</si>
  <si>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</si>
  <si>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</si>
  <si>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</si>
  <si>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</si>
  <si>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</si>
  <si>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</si>
  <si>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</si>
  <si>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</si>
  <si>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</si>
  <si>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</si>
  <si>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</si>
  <si>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</si>
  <si>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</si>
  <si>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</si>
  <si>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</si>
  <si>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</si>
  <si>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</si>
  <si>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</si>
  <si>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</si>
  <si>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</si>
  <si>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</si>
  <si>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</si>
  <si>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</si>
  <si>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</si>
  <si>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</si>
  <si>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</si>
  <si>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</si>
  <si>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</si>
  <si>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</si>
  <si>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</si>
  <si>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</si>
  <si>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</si>
  <si>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</si>
  <si>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</si>
  <si>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</si>
  <si>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</si>
  <si>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</si>
  <si>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</si>
  <si>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</si>
  <si>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</si>
  <si>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</si>
  <si>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</si>
  <si>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</si>
  <si>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</si>
  <si>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</si>
  <si>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</si>
  <si>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</si>
  <si>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</si>
  <si>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</si>
  <si>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</si>
  <si>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</si>
  <si>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</si>
  <si>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</si>
  <si>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</si>
  <si>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</si>
  <si>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</si>
  <si>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</si>
  <si>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</si>
  <si>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</si>
  <si>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</si>
  <si>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</si>
  <si>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</si>
  <si>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</si>
  <si>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</si>
  <si>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</si>
  <si>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</si>
  <si>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</si>
  <si>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</si>
  <si>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</si>
  <si>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</si>
  <si>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</si>
  <si>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</si>
  <si>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</si>
  <si>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</si>
  <si>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</si>
  <si>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</si>
  <si>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</si>
  <si>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</si>
  <si>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</si>
  <si>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</si>
  <si>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</si>
  <si>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</si>
  <si>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</si>
  <si>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</si>
  <si>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</si>
  <si>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</si>
  <si>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</si>
  <si>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</si>
  <si>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</si>
  <si>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</si>
  <si>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</si>
  <si>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</si>
  <si>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</si>
  <si>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</si>
  <si>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</si>
  <si>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</si>
  <si>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</si>
  <si>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</si>
  <si>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</si>
  <si>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</si>
  <si>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</si>
  <si>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</si>
  <si>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</si>
  <si>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</si>
  <si>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</si>
  <si>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</si>
  <si>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</si>
  <si>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</si>
  <si>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</si>
  <si>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</si>
  <si>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</si>
  <si>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</si>
  <si>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</si>
  <si>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</si>
  <si>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</si>
  <si>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</si>
  <si>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</si>
  <si>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</si>
  <si>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</si>
  <si>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</si>
  <si>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</si>
  <si>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</si>
  <si>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</si>
  <si>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</si>
  <si>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</si>
  <si>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</si>
  <si>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</si>
  <si>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</si>
  <si>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</si>
  <si>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</si>
  <si>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</si>
  <si>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</si>
  <si>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</si>
  <si>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</si>
  <si>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</si>
  <si>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</si>
  <si>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</si>
  <si>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</si>
  <si>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</si>
  <si>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</si>
  <si>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</si>
  <si>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</si>
  <si>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</si>
  <si>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</si>
  <si>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</si>
  <si>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</si>
  <si>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</si>
  <si>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</si>
  <si>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</si>
  <si>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</si>
  <si>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</si>
  <si>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</si>
  <si>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</si>
  <si>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</si>
  <si>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</si>
  <si>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</si>
  <si>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</si>
  <si>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</si>
  <si>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</si>
  <si>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</si>
  <si>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</si>
  <si>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</si>
  <si>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</si>
  <si>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</si>
  <si>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</si>
  <si>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</si>
  <si>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</si>
  <si>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</si>
  <si>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</si>
  <si>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</si>
  <si>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</si>
  <si>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</si>
  <si>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</si>
  <si>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</si>
  <si>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</si>
  <si>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</si>
  <si>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</si>
  <si>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</si>
  <si>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</si>
  <si>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</si>
  <si>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</si>
  <si>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</si>
  <si>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</si>
  <si>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</si>
  <si>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</si>
  <si>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</si>
  <si>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</si>
  <si>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</si>
  <si>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</si>
  <si>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</si>
  <si>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</si>
  <si>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</si>
  <si>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</si>
  <si>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</si>
  <si>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</si>
  <si>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</si>
  <si>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</si>
  <si>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</si>
  <si>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</si>
  <si>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</si>
  <si>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</si>
  <si>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</si>
  <si>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</si>
  <si>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</si>
  <si>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</si>
  <si>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</si>
  <si>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</si>
  <si>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</si>
  <si>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</si>
  <si>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</si>
  <si>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</si>
  <si>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</si>
  <si>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</si>
  <si>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</si>
  <si>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</si>
  <si>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</si>
  <si>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</si>
  <si>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</si>
  <si>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</si>
  <si>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</si>
  <si>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</si>
  <si>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</si>
  <si>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</si>
  <si>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</si>
  <si>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</si>
  <si>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</si>
  <si>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</si>
  <si>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</si>
  <si>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</si>
  <si>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</si>
  <si>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</si>
  <si>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</si>
  <si>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</si>
  <si>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</si>
  <si>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</si>
  <si>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</si>
  <si>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</si>
  <si>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</si>
  <si>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</si>
  <si>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</si>
  <si>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</si>
  <si>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</si>
  <si>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</si>
  <si>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</si>
  <si>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</si>
  <si>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</si>
  <si>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</si>
  <si>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</si>
  <si>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</si>
  <si>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</si>
  <si>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</si>
  <si>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</si>
  <si>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</si>
  <si>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</si>
  <si>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</si>
  <si>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</si>
  <si>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</si>
  <si>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</si>
  <si>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</si>
  <si>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</si>
  <si>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</si>
  <si>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</si>
  <si>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</si>
  <si>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</si>
  <si>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</si>
  <si>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</si>
  <si>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</si>
  <si>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</si>
  <si>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</si>
  <si>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</si>
  <si>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</si>
  <si>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</si>
  <si>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</si>
  <si>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</si>
  <si>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</si>
  <si>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</si>
  <si>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</si>
  <si>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</si>
  <si>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</si>
  <si>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</si>
  <si>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</si>
  <si>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</si>
  <si>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</si>
  <si>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</si>
  <si>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</si>
  <si>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</si>
  <si>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</si>
  <si>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</si>
  <si>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</si>
  <si>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</si>
  <si>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</si>
  <si>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</si>
  <si>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</si>
  <si>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</si>
  <si>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</si>
  <si>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</si>
  <si>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</si>
  <si>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</si>
  <si>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</si>
  <si>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</si>
  <si>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</si>
  <si>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</si>
  <si>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</si>
  <si>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</si>
  <si>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</si>
  <si>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</si>
  <si>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</si>
  <si>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</si>
  <si>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</si>
  <si>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</si>
  <si>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</si>
  <si>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</si>
  <si>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</si>
  <si>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</si>
  <si>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</si>
  <si>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</si>
  <si>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</si>
  <si>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</si>
  <si>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</si>
  <si>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</si>
  <si>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</si>
  <si>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</si>
  <si>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</si>
  <si>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</si>
  <si>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</si>
  <si>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</si>
  <si>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</si>
  <si>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</si>
  <si>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</si>
  <si>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</si>
  <si>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</si>
  <si>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</si>
  <si>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</si>
  <si>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</si>
  <si>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</si>
  <si>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</si>
  <si>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</si>
  <si>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</si>
  <si>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</si>
  <si>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</si>
  <si>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</si>
  <si>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</si>
  <si>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</si>
  <si>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</si>
  <si>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</si>
  <si>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</si>
  <si>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</si>
  <si>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</si>
  <si>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</si>
  <si>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</si>
  <si>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</si>
  <si>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</si>
  <si>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</si>
  <si>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</si>
  <si>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</si>
  <si>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</si>
  <si>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</si>
  <si>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</si>
  <si>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</si>
  <si>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</si>
  <si>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</si>
  <si>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</si>
  <si>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</si>
  <si>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</si>
  <si>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</si>
  <si>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</si>
  <si>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</si>
  <si>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</si>
  <si>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</si>
  <si>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</si>
  <si>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</si>
  <si>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</si>
  <si>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</si>
  <si>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</si>
  <si>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</si>
  <si>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</si>
  <si>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</si>
  <si>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</si>
  <si>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</si>
  <si>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</si>
  <si>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</si>
  <si>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</si>
  <si>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</si>
  <si>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</si>
  <si>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</si>
  <si>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</si>
  <si>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</si>
  <si>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</si>
  <si>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</si>
  <si>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</si>
  <si>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</si>
  <si>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</si>
  <si>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</si>
  <si>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</si>
  <si>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</si>
  <si>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</si>
  <si>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</si>
  <si>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</si>
  <si>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</si>
  <si>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</si>
  <si>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</si>
  <si>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</si>
  <si>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</si>
  <si>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</si>
  <si>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</si>
  <si>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</si>
  <si>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</si>
  <si>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</si>
  <si>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</si>
  <si>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</si>
  <si>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</si>
  <si>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</si>
  <si>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</si>
  <si>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</si>
  <si>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</si>
  <si>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</si>
  <si>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</si>
  <si>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</si>
  <si>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</si>
  <si>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</si>
  <si>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</si>
  <si>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</si>
  <si>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</si>
  <si>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</si>
  <si>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</si>
  <si>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</si>
  <si>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</si>
  <si>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</si>
  <si>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</si>
  <si>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</si>
  <si>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</si>
  <si>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</si>
  <si>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</si>
  <si>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</si>
  <si>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</si>
  <si>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</si>
  <si>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</si>
  <si>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</si>
  <si>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</si>
  <si>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</si>
  <si>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</si>
  <si>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</si>
  <si>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</si>
  <si>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</si>
  <si>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</si>
  <si>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</si>
  <si>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</si>
  <si>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</si>
  <si>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</si>
  <si>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</si>
  <si>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</si>
  <si>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</si>
  <si>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</si>
  <si>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</si>
  <si>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</si>
  <si>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</si>
  <si>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</si>
  <si>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</si>
  <si>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</si>
  <si>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</si>
  <si>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</si>
  <si>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</si>
  <si>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</si>
  <si>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</si>
  <si>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</si>
  <si>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</si>
  <si>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</si>
  <si>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</si>
  <si>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</si>
  <si>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</si>
  <si>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</si>
  <si>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</si>
  <si>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</si>
  <si>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</si>
  <si>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</si>
  <si>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</si>
  <si>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</si>
  <si>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</si>
  <si>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</si>
  <si>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</si>
  <si>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</si>
  <si>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</si>
  <si>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</si>
  <si>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</si>
  <si>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</si>
  <si>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</si>
  <si>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</si>
  <si>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</si>
  <si>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</si>
  <si>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</si>
  <si>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</si>
  <si>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</si>
  <si>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</si>
  <si>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</si>
  <si>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</si>
  <si>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</si>
  <si>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</si>
  <si>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</si>
  <si>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</si>
  <si>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</si>
  <si>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</si>
  <si>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</si>
  <si>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</si>
  <si>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</si>
  <si>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</si>
  <si>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</si>
  <si>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</si>
  <si>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</si>
  <si>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</si>
  <si>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</si>
  <si>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</si>
  <si>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</si>
  <si>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</si>
  <si>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</si>
  <si>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</si>
  <si>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</si>
  <si>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</si>
  <si>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</si>
  <si>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</si>
  <si>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</si>
  <si>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</si>
  <si>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</si>
  <si>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</si>
  <si>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</si>
  <si>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</si>
  <si>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</si>
  <si>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</si>
  <si>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</si>
  <si>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</si>
  <si>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</si>
  <si>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</si>
  <si>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</si>
  <si>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</si>
  <si>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</si>
  <si>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</si>
  <si>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</si>
  <si>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</si>
  <si>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</si>
  <si>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</si>
  <si>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</si>
  <si>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</si>
  <si>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</si>
  <si>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</si>
  <si>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</si>
  <si>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</si>
  <si>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</si>
  <si>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</si>
  <si>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</si>
  <si>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</si>
  <si>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</si>
  <si>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</si>
  <si>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</si>
  <si>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</si>
  <si>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</si>
  <si>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</si>
  <si>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</si>
  <si>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</si>
  <si>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</si>
  <si>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</si>
  <si>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</si>
  <si>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</si>
  <si>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</si>
  <si>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</si>
  <si>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</si>
  <si>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</si>
  <si>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</si>
  <si>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</si>
  <si>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</si>
  <si>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</si>
  <si>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</si>
  <si>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</si>
  <si>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</si>
  <si>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</si>
  <si>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</si>
  <si>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</si>
  <si>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</si>
  <si>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</si>
  <si>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</si>
  <si>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</si>
  <si>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</si>
  <si>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</si>
  <si>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</si>
  <si>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</si>
  <si>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</si>
  <si>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</si>
  <si>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</si>
  <si>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</si>
  <si>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</si>
  <si>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</si>
  <si>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</si>
  <si>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</si>
  <si>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</si>
  <si>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</si>
  <si>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</si>
  <si>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</si>
  <si>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</si>
  <si>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</si>
  <si>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</si>
  <si>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</si>
  <si>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</si>
  <si>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</si>
  <si>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</si>
  <si>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</si>
  <si>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</si>
  <si>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</si>
  <si>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</si>
  <si>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</si>
  <si>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</si>
  <si>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</si>
  <si>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</si>
  <si>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</si>
  <si>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</si>
  <si>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</si>
  <si>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</si>
  <si>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</si>
  <si>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</si>
  <si>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</si>
  <si>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</si>
  <si>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</si>
  <si>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</si>
  <si>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</si>
  <si>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</si>
  <si>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</si>
  <si>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</si>
  <si>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</si>
  <si>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</si>
  <si>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</si>
  <si>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</si>
  <si>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</si>
  <si>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</si>
  <si>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</si>
  <si>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</si>
  <si>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</si>
  <si>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</si>
  <si>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</si>
  <si>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</si>
  <si>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</si>
  <si>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</si>
  <si>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</si>
  <si>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</si>
  <si>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</si>
  <si>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</si>
  <si>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</si>
  <si>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</si>
  <si>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</si>
  <si>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</si>
  <si>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</si>
  <si>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</si>
  <si>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</si>
  <si>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</si>
  <si>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</si>
  <si>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</si>
  <si>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</si>
  <si>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</si>
  <si>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</si>
  <si>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</si>
  <si>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</si>
  <si>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</si>
  <si>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</si>
  <si>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</si>
  <si>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</si>
  <si>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</si>
  <si>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</si>
  <si>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</si>
  <si>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</si>
  <si>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</si>
  <si>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</si>
  <si>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</si>
  <si>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</si>
  <si>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</si>
  <si>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</si>
  <si>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</si>
  <si>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</si>
  <si>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</si>
  <si>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</si>
  <si>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</si>
  <si>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</si>
  <si>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</si>
  <si>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</si>
  <si>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</si>
  <si>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</si>
  <si>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</si>
  <si>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</si>
  <si>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</si>
  <si>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</si>
  <si>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</si>
  <si>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</si>
  <si>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</si>
  <si>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</si>
  <si>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</si>
  <si>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</si>
  <si>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</si>
  <si>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</si>
  <si>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</si>
  <si>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</si>
  <si>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</si>
  <si>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</si>
  <si>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</si>
  <si>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</si>
  <si>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</si>
  <si>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</si>
  <si>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</si>
  <si>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</si>
  <si>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</si>
  <si>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</si>
  <si>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</si>
  <si>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</si>
  <si>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</si>
  <si>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</si>
  <si>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</si>
  <si>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</si>
  <si>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</si>
  <si>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</si>
  <si>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</si>
  <si>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</si>
  <si>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</si>
  <si>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</si>
  <si>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</si>
  <si>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</si>
  <si>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</si>
  <si>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</si>
  <si>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</si>
  <si>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</si>
  <si>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</si>
  <si>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</si>
  <si>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</si>
  <si>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</si>
  <si>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</si>
  <si>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</si>
  <si>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</si>
  <si>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</si>
  <si>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</si>
  <si>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</si>
  <si>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</si>
  <si>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</si>
  <si>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</si>
  <si>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</si>
  <si>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</si>
  <si>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</si>
  <si>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</si>
  <si>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</si>
  <si>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</si>
  <si>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</si>
  <si>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</si>
  <si>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</si>
  <si>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</si>
  <si>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</si>
  <si>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</si>
  <si>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</si>
  <si>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</si>
  <si>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</si>
  <si>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</si>
  <si>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</si>
  <si>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</si>
  <si>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</si>
  <si>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</si>
  <si>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</si>
  <si>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</si>
  <si>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</si>
  <si>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</si>
  <si>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</si>
  <si>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</si>
  <si>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</si>
  <si>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</si>
  <si>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</si>
  <si>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</si>
  <si>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</si>
  <si>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</si>
  <si>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</si>
  <si>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</si>
  <si>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</si>
  <si>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</si>
  <si>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</si>
  <si>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</si>
  <si>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</si>
  <si>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</si>
  <si>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</si>
  <si>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</si>
  <si>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</si>
  <si>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</si>
  <si>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</si>
  <si>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</si>
  <si>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</si>
  <si>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</si>
  <si>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</si>
  <si>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</si>
  <si>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</si>
  <si>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</si>
  <si>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</si>
  <si>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</si>
  <si>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</si>
  <si>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</si>
  <si>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</si>
  <si>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</si>
  <si>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</si>
  <si>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</si>
  <si>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</si>
  <si>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</si>
  <si>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</si>
  <si>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</si>
  <si>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</si>
  <si>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</si>
  <si>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</si>
  <si>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</si>
  <si>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</si>
  <si>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</si>
  <si>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</si>
  <si>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</si>
  <si>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</si>
  <si>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</si>
  <si>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</si>
  <si>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</si>
  <si>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</si>
  <si>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</si>
  <si>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</si>
  <si>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</si>
  <si>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</si>
  <si>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</si>
  <si>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</si>
  <si>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</si>
  <si>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</si>
  <si>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</si>
  <si>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</si>
  <si>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</si>
  <si>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</si>
  <si>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</si>
  <si>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</si>
  <si>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</si>
  <si>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</si>
  <si>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</si>
  <si>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</si>
  <si>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</si>
  <si>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</si>
  <si>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</si>
  <si>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</si>
  <si>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</si>
  <si>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</si>
  <si>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</si>
  <si>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</si>
  <si>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</si>
  <si>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</si>
  <si>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</si>
  <si>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</si>
  <si>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</si>
  <si>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</si>
  <si>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</si>
  <si>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</si>
  <si>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</si>
  <si>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</si>
  <si>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</si>
  <si>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</si>
  <si>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</si>
  <si>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</si>
  <si>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</si>
  <si>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</si>
  <si>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</si>
  <si>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</si>
  <si>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</si>
  <si>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</si>
  <si>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</si>
  <si>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</si>
  <si>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</si>
  <si>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</si>
  <si>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</si>
  <si>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</si>
  <si>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</si>
  <si>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</si>
  <si>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</si>
  <si>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</si>
  <si>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</si>
  <si>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</si>
  <si>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</si>
  <si>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</si>
  <si>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</si>
  <si>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</si>
  <si>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</si>
  <si>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</si>
  <si>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</si>
  <si>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</si>
  <si>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</si>
  <si>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</si>
  <si>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</si>
  <si>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</si>
  <si>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</si>
  <si>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</si>
  <si>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</si>
  <si>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</si>
  <si>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</si>
  <si>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</si>
  <si>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</si>
  <si>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</si>
  <si>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</si>
  <si>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</si>
  <si>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</si>
  <si>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</si>
  <si>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</si>
  <si>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</si>
  <si>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</si>
  <si>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</si>
  <si>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</si>
  <si>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</si>
  <si>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</si>
  <si>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</si>
  <si>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</si>
  <si>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</si>
  <si>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</si>
  <si>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</si>
  <si>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</si>
  <si>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</si>
  <si>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</si>
  <si>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</si>
  <si>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</si>
  <si>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</si>
  <si>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</si>
  <si>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</si>
  <si>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</si>
  <si>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</si>
  <si>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</si>
  <si>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</si>
  <si>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</si>
  <si>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</si>
  <si>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</si>
  <si>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</si>
  <si>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</si>
  <si>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</si>
  <si>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</si>
  <si>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</si>
  <si>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</si>
  <si>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</si>
  <si>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</si>
  <si>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</si>
  <si>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</si>
  <si>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</si>
  <si>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</si>
  <si>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</si>
  <si>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</si>
  <si>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</si>
  <si>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</si>
  <si>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</si>
  <si>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</si>
  <si>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</si>
  <si>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</si>
  <si>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</si>
  <si>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</si>
  <si>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</si>
  <si>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</si>
  <si>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</si>
  <si>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</si>
  <si>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</si>
  <si>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</si>
  <si>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</si>
  <si>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</si>
  <si>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</si>
  <si>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</si>
  <si>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</si>
  <si>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</si>
  <si>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</si>
  <si>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</si>
  <si>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</si>
  <si>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</si>
  <si>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</si>
  <si>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</si>
  <si>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</si>
  <si>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</si>
  <si>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</si>
  <si>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</si>
  <si>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</si>
  <si>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</si>
  <si>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</si>
  <si>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</si>
  <si>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</si>
  <si>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</si>
  <si>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</si>
  <si>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</si>
  <si>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</si>
  <si>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</si>
  <si>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</si>
  <si>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</si>
  <si>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</si>
  <si>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</si>
  <si>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</si>
  <si>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</si>
  <si>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</si>
  <si>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</si>
  <si>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</si>
  <si>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</si>
  <si>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</si>
  <si>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</si>
  <si>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</si>
  <si>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</si>
  <si>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</si>
  <si>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</si>
  <si>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</si>
  <si>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</si>
  <si>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</si>
  <si>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</si>
  <si>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</si>
  <si>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</si>
  <si>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</si>
  <si>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</si>
  <si>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</si>
  <si>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</si>
  <si>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</si>
  <si>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</si>
  <si>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</si>
  <si>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</si>
  <si>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</si>
  <si>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</si>
  <si>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</si>
  <si>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</si>
  <si>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</si>
  <si>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</si>
  <si>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</si>
  <si>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</si>
  <si>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</si>
  <si>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</si>
  <si>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</si>
  <si>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</si>
  <si>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</si>
  <si>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</si>
  <si>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</si>
  <si>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</si>
  <si>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</si>
  <si>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</si>
  <si>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</si>
  <si>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</si>
  <si>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</si>
  <si>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</si>
  <si>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</si>
  <si>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</si>
  <si>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</si>
  <si>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</si>
  <si>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</si>
  <si>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</si>
  <si>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</si>
  <si>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</si>
  <si>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</si>
  <si>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</si>
  <si>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</si>
  <si>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</si>
  <si>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</si>
  <si>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</si>
  <si>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</si>
  <si>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</si>
  <si>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</si>
  <si>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</si>
  <si>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</si>
  <si>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</si>
  <si>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</si>
  <si>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</si>
  <si>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</si>
  <si>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</si>
  <si>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</si>
  <si>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</si>
  <si>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</si>
  <si>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</si>
  <si>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</si>
  <si>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</si>
  <si>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</si>
  <si>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</si>
  <si>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</si>
  <si>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</si>
  <si>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</si>
  <si>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</si>
  <si>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</si>
  <si>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</si>
  <si>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</si>
  <si>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</si>
  <si>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</si>
  <si>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</si>
  <si>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</si>
  <si>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</si>
  <si>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</si>
  <si>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</si>
  <si>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</si>
  <si>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</si>
  <si>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</si>
  <si>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</si>
  <si>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</si>
  <si>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</si>
  <si>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</si>
  <si>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</si>
  <si>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</si>
  <si>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</si>
  <si>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</si>
  <si>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</si>
  <si>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</si>
  <si>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</si>
  <si>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</si>
  <si>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</si>
  <si>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</si>
  <si>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</si>
  <si>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</si>
  <si>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</si>
  <si>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</si>
  <si>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</si>
  <si>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</si>
  <si>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</si>
  <si>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</si>
  <si>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</si>
  <si>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</si>
  <si>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</si>
  <si>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</si>
  <si>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</si>
  <si>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</si>
  <si>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</si>
  <si>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</si>
  <si>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</si>
  <si>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</si>
  <si>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</si>
  <si>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</si>
  <si>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</si>
  <si>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</si>
  <si>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</si>
  <si>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</si>
  <si>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</si>
  <si>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</si>
  <si>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</si>
  <si>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</si>
  <si>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</si>
  <si>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</si>
  <si>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</si>
  <si>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</si>
  <si>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</si>
  <si>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</si>
  <si>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</si>
  <si>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</si>
  <si>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</si>
  <si>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</si>
  <si>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</si>
  <si>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</si>
  <si>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</si>
  <si>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</si>
  <si>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</si>
  <si>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</si>
  <si>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</si>
  <si>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</si>
  <si>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</si>
  <si>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</si>
  <si>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</si>
  <si>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</si>
  <si>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</si>
  <si>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</si>
  <si>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</si>
  <si>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</si>
  <si>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</si>
  <si>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</si>
  <si>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</si>
  <si>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</si>
  <si>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</si>
  <si>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</si>
  <si>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</si>
  <si>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</si>
  <si>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</si>
  <si>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</si>
  <si>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</si>
  <si>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</si>
  <si>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</si>
  <si>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</si>
  <si>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</si>
  <si>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</si>
  <si>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</si>
  <si>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</si>
  <si>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</si>
  <si>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</si>
  <si>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</si>
  <si>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</si>
  <si>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</si>
  <si>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</si>
  <si>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</si>
  <si>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</si>
  <si>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</si>
  <si>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</si>
  <si>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</si>
  <si>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</si>
  <si>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</si>
  <si>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</si>
  <si>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</si>
  <si>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</si>
  <si>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</si>
  <si>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</si>
  <si>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</si>
  <si>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</si>
  <si>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</si>
  <si>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</si>
  <si>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</si>
  <si>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</si>
  <si>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</si>
  <si>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</si>
  <si>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</si>
  <si>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</si>
  <si>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</si>
  <si>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</si>
  <si>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</si>
  <si>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</si>
  <si>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</si>
  <si>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</si>
  <si>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</si>
  <si>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</si>
  <si>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</si>
  <si>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</si>
  <si>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</si>
  <si>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</si>
  <si>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</si>
  <si>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</si>
  <si>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</si>
  <si>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</si>
  <si>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</si>
  <si>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</si>
  <si>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</si>
  <si>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</si>
  <si>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</si>
  <si>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</si>
  <si>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</si>
  <si>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</si>
  <si>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</si>
  <si>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</si>
  <si>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</si>
  <si>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</si>
  <si>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</si>
  <si>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</si>
  <si>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</si>
  <si>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</si>
  <si>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</si>
  <si>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</si>
  <si>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</si>
  <si>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</si>
  <si>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</si>
  <si>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</si>
  <si>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</si>
  <si>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</si>
  <si>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</si>
  <si>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</si>
  <si>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</si>
  <si>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</si>
  <si>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</si>
  <si>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</si>
  <si>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</si>
  <si>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</si>
  <si>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</si>
  <si>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</si>
  <si>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</si>
  <si>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</si>
  <si>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</si>
  <si>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</si>
  <si>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</si>
  <si>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</si>
  <si>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</si>
  <si>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</si>
  <si>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</si>
  <si>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</si>
  <si>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</si>
  <si>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</si>
  <si>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</si>
  <si>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</si>
  <si>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</si>
  <si>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</si>
  <si>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</si>
  <si>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</si>
  <si>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</si>
  <si>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</si>
  <si>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</si>
  <si>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</si>
  <si>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</si>
  <si>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</si>
  <si>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</si>
  <si>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</si>
  <si>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</si>
  <si>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</si>
  <si>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</si>
  <si>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</si>
  <si>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</si>
  <si>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</si>
  <si>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</si>
  <si>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</si>
  <si>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</si>
  <si>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</si>
  <si>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</si>
  <si>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</si>
  <si>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</si>
  <si>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</si>
  <si>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</si>
  <si>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</si>
  <si>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</si>
  <si>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</si>
  <si>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</si>
  <si>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</si>
  <si>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</si>
  <si>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</si>
  <si>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</si>
  <si>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</si>
  <si>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</si>
  <si>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</si>
  <si>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</si>
  <si>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</si>
  <si>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</si>
  <si>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</si>
  <si>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</si>
  <si>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</si>
  <si>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</si>
  <si>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</si>
  <si>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</si>
  <si>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</si>
  <si>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</si>
  <si>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</si>
  <si>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</si>
  <si>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</si>
  <si>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</si>
  <si>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</si>
  <si>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</si>
  <si>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</si>
  <si>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</si>
  <si>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</si>
  <si>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</si>
  <si>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</si>
  <si>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</si>
  <si>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</si>
  <si>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</si>
  <si>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</si>
  <si>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</si>
  <si>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</si>
  <si>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</si>
  <si>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</si>
  <si>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</si>
  <si>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</si>
  <si>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</si>
  <si>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</si>
  <si>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</si>
  <si>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</si>
  <si>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</si>
  <si>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</si>
  <si>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</si>
  <si>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</si>
  <si>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</si>
  <si>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</si>
  <si>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</si>
  <si>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</si>
  <si>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</si>
  <si>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</si>
  <si>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</si>
  <si>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</si>
  <si>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</si>
  <si>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</si>
  <si>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</si>
  <si>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</si>
  <si>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</si>
  <si>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</si>
  <si>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</si>
  <si>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</si>
  <si>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</si>
  <si>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</si>
  <si>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</si>
  <si>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</si>
  <si>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</si>
  <si>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</si>
  <si>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</si>
  <si>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</si>
  <si>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</si>
  <si>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</si>
  <si>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</si>
  <si>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</si>
  <si>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</si>
  <si>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</si>
  <si>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</si>
  <si>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</si>
  <si>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</si>
  <si>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</si>
  <si>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</si>
  <si>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</si>
  <si>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</si>
  <si>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</si>
  <si>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</si>
  <si>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</si>
  <si>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</si>
  <si>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</si>
  <si>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</si>
  <si>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</si>
  <si>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</si>
  <si>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</si>
  <si>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</si>
  <si>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</si>
  <si>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</si>
  <si>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</si>
  <si>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</si>
  <si>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</si>
  <si>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</si>
  <si>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</si>
  <si>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</si>
  <si>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</si>
  <si>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</si>
  <si>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</si>
  <si>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</si>
  <si>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</si>
  <si>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</si>
  <si>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</si>
  <si>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</si>
  <si>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</si>
  <si>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</si>
  <si>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</si>
  <si>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</si>
  <si>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</si>
  <si>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</si>
  <si>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</si>
  <si>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</si>
  <si>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</si>
  <si>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</si>
  <si>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</si>
  <si>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</si>
  <si>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</si>
  <si>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</si>
  <si>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</si>
  <si>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</si>
  <si>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</si>
  <si>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</si>
  <si>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</si>
  <si>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</si>
  <si>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</si>
  <si>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</si>
  <si>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</si>
  <si>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</si>
  <si>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</si>
  <si>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</si>
  <si>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</si>
  <si>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</si>
  <si>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</si>
  <si>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</si>
  <si>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</si>
  <si>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</si>
  <si>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</si>
  <si>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</si>
  <si>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</si>
  <si>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</si>
  <si>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</si>
  <si>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</si>
  <si>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</si>
  <si>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</si>
  <si>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</si>
  <si>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</si>
  <si>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</si>
  <si>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</si>
  <si>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</si>
  <si>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</si>
  <si>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</si>
  <si>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</si>
  <si>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</si>
  <si>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</si>
  <si>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</si>
  <si>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</si>
  <si>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</si>
  <si>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</si>
  <si>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</si>
  <si>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</si>
  <si>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</si>
  <si>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</si>
  <si>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</si>
  <si>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</si>
  <si>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</si>
  <si>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</si>
  <si>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</si>
  <si>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</si>
  <si>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</si>
  <si>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</si>
  <si>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</si>
  <si>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</si>
  <si>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</si>
  <si>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</si>
  <si>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</si>
  <si>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</si>
  <si>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</si>
  <si>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</si>
  <si>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</si>
  <si>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</si>
  <si>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</si>
  <si>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</si>
  <si>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</si>
  <si>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</si>
  <si>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</si>
  <si>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</si>
  <si>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</si>
  <si>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</si>
  <si>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</si>
  <si>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</si>
  <si>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</si>
  <si>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</si>
  <si>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</si>
  <si>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</si>
  <si>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</si>
  <si>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</si>
  <si>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</si>
  <si>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</si>
  <si>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</si>
  <si>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</si>
  <si>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</si>
  <si>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</si>
  <si>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</si>
  <si>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</si>
  <si>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</si>
  <si>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</si>
  <si>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</si>
  <si>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</si>
  <si>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</si>
  <si>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</si>
  <si>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</si>
  <si>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</si>
  <si>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</si>
  <si>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</si>
  <si>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</si>
  <si>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</si>
  <si>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</si>
  <si>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</si>
  <si>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</si>
  <si>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</si>
  <si>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</si>
  <si>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</si>
  <si>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</si>
  <si>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</si>
  <si>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</si>
  <si>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</si>
  <si>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</si>
  <si>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</si>
  <si>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</si>
  <si>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</si>
  <si>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</si>
  <si>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</si>
  <si>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</si>
  <si>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</si>
  <si>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</si>
  <si>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</si>
  <si>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</si>
  <si>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</si>
  <si>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</si>
  <si>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</si>
  <si>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</si>
  <si>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</si>
  <si>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</si>
  <si>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</si>
  <si>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</si>
  <si>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</si>
  <si>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</si>
  <si>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</si>
  <si>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</si>
  <si>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</si>
  <si>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</si>
  <si>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</si>
  <si>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</si>
  <si>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</si>
  <si>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</si>
  <si>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</si>
  <si>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</si>
  <si>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</si>
  <si>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</si>
  <si>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</si>
  <si>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</si>
  <si>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</si>
  <si>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</si>
  <si>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</si>
  <si>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</si>
  <si>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</si>
  <si>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</si>
  <si>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</si>
  <si>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</si>
  <si>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</si>
  <si>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</si>
  <si>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</si>
  <si>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</si>
  <si>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</si>
  <si>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</si>
  <si>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</si>
  <si>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</si>
  <si>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</si>
  <si>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</si>
  <si>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</si>
  <si>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</si>
  <si>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</si>
  <si>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</si>
  <si>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</si>
  <si>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</si>
  <si>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</si>
  <si>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</si>
  <si>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</si>
  <si>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</si>
  <si>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</si>
  <si>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</si>
  <si>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</si>
  <si>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</si>
  <si>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</si>
  <si>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</si>
  <si>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</si>
  <si>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</si>
  <si>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</si>
  <si>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</si>
  <si>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</si>
  <si>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</si>
  <si>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</si>
  <si>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</si>
  <si>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</si>
  <si>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</si>
  <si>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</si>
  <si>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</si>
  <si>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</si>
  <si>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</si>
  <si>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</si>
  <si>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</si>
  <si>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</si>
  <si>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</si>
  <si>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</si>
  <si>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</si>
  <si>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</si>
  <si>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</si>
  <si>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</si>
  <si>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</si>
  <si>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</si>
  <si>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</si>
  <si>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</si>
  <si>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</si>
  <si>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</si>
  <si>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</si>
  <si>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</si>
  <si>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</si>
  <si>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</si>
  <si>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</si>
  <si>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</si>
  <si>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</si>
  <si>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</si>
  <si>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</si>
  <si>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</si>
  <si>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</si>
  <si>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</si>
  <si>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</si>
  <si>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</si>
  <si>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</si>
  <si>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</si>
  <si>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</si>
  <si>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</si>
  <si>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</si>
  <si>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</si>
  <si>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</si>
  <si>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</si>
  <si>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</si>
  <si>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</si>
  <si>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</si>
  <si>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</si>
  <si>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</si>
  <si>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</si>
  <si>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</si>
  <si>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</si>
  <si>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</si>
  <si>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</si>
  <si>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</si>
  <si>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</si>
  <si>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</si>
  <si>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</si>
  <si>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</si>
  <si>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</si>
  <si>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</si>
  <si>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</si>
  <si>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</si>
  <si>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</si>
  <si>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</si>
  <si>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</si>
  <si>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</si>
  <si>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</si>
  <si>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</si>
  <si>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</si>
  <si>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</si>
  <si>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</si>
  <si>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</si>
  <si>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</si>
  <si>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</si>
  <si>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</si>
  <si>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</si>
  <si>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</si>
  <si>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</si>
  <si>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</si>
  <si>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</si>
  <si>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</si>
  <si>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</si>
  <si>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</si>
  <si>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</si>
  <si>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</si>
  <si>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</si>
  <si>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</si>
  <si>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</si>
  <si>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</si>
  <si>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</si>
  <si>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</si>
  <si>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</si>
  <si>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</si>
  <si>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</si>
  <si>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</si>
  <si>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</si>
  <si>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</si>
  <si>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</si>
  <si>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</si>
  <si>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</si>
  <si>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</si>
  <si>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</si>
  <si>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</si>
  <si>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</si>
  <si>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</si>
  <si>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</si>
  <si>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</si>
  <si>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</si>
  <si>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</si>
  <si>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</si>
  <si>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</si>
  <si>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</si>
  <si>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</si>
  <si>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</si>
  <si>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</si>
  <si>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</si>
  <si>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</si>
  <si>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</si>
  <si>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</si>
  <si>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</si>
  <si>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</si>
  <si>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</si>
  <si>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</si>
  <si>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</si>
  <si>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</si>
  <si>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</si>
  <si>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</si>
  <si>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</si>
  <si>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</si>
  <si>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</si>
  <si>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</si>
  <si>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</si>
  <si>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</si>
  <si>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</si>
  <si>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</si>
  <si>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</si>
  <si>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</si>
  <si>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</si>
  <si>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</si>
  <si>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</si>
  <si>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</si>
  <si>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</si>
  <si>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</si>
  <si>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</si>
  <si>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</si>
  <si>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</si>
  <si>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</si>
  <si>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</si>
  <si>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</si>
  <si>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</si>
  <si>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</si>
  <si>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</si>
  <si>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</si>
  <si>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</si>
  <si>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</si>
  <si>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</si>
  <si>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</si>
  <si>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</si>
  <si>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</si>
  <si>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</si>
  <si>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</si>
  <si>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</si>
  <si>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</si>
  <si>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</si>
  <si>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</si>
  <si>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</si>
  <si>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</si>
  <si>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</si>
  <si>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</si>
  <si>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</si>
  <si>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</si>
  <si>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</si>
  <si>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</si>
  <si>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</si>
  <si>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</si>
  <si>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</si>
  <si>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</si>
  <si>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</si>
  <si>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</si>
  <si>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</si>
  <si>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</si>
  <si>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</si>
  <si>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</si>
  <si>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</si>
  <si>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</si>
  <si>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</si>
  <si>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</si>
  <si>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</si>
  <si>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</si>
  <si>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</si>
  <si>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</si>
  <si>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</si>
  <si>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</si>
  <si>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</si>
  <si>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</si>
  <si>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</si>
  <si>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</si>
  <si>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</si>
  <si>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</si>
  <si>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</si>
  <si>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</si>
  <si>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</si>
  <si>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</si>
  <si>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</si>
  <si>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</si>
  <si>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</si>
  <si>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</si>
  <si>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</si>
  <si>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</si>
  <si>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</si>
  <si>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</si>
  <si>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</si>
  <si>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</si>
  <si>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</si>
  <si>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</si>
  <si>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</si>
  <si>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</si>
  <si>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</si>
  <si>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</si>
  <si>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</si>
  <si>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</si>
  <si>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</si>
  <si>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</si>
  <si>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</si>
  <si>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</si>
  <si>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</si>
  <si>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</si>
  <si>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</si>
  <si>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</si>
  <si>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</si>
  <si>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</si>
  <si>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</si>
  <si>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</si>
  <si>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</si>
  <si>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</si>
  <si>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</si>
  <si>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</si>
  <si>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</si>
  <si>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</si>
  <si>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</si>
  <si>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</si>
  <si>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</si>
  <si>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</si>
  <si>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</si>
  <si>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</si>
  <si>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</si>
  <si>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</si>
  <si>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</si>
  <si>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</si>
  <si>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</si>
  <si>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</si>
  <si>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</si>
  <si>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</si>
  <si>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</si>
  <si>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</si>
  <si>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</si>
  <si>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</si>
  <si>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</si>
  <si>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</si>
  <si>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</si>
  <si>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</si>
  <si>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</si>
  <si>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</si>
  <si>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</si>
  <si>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</si>
  <si>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</si>
  <si>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</si>
  <si>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</si>
  <si>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</si>
  <si>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</si>
  <si>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</si>
  <si>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</si>
  <si>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</si>
  <si>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</si>
  <si>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</si>
  <si>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</si>
  <si>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</si>
  <si>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</si>
  <si>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</si>
  <si>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</si>
  <si>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</si>
  <si>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</si>
  <si>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</si>
  <si>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</si>
  <si>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</si>
  <si>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</si>
  <si>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</si>
  <si>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</si>
  <si>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</si>
  <si>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</si>
  <si>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</si>
  <si>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</si>
  <si>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</si>
  <si>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</si>
  <si>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</si>
  <si>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</si>
  <si>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</si>
  <si>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</si>
  <si>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</si>
  <si>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</si>
  <si>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</si>
  <si>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</si>
  <si>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</si>
  <si>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</si>
  <si>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</si>
  <si>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</si>
  <si>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</si>
  <si>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</si>
  <si>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</si>
  <si>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</si>
  <si>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</si>
  <si>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</si>
  <si>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</si>
  <si>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</si>
  <si>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</si>
  <si>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</si>
  <si>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</si>
  <si>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</si>
  <si>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</si>
  <si>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</si>
  <si>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</si>
  <si>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</si>
  <si>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</si>
  <si>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</si>
  <si>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</si>
  <si>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</si>
  <si>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</si>
  <si>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</si>
  <si>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</si>
  <si>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</si>
  <si>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</si>
  <si>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</si>
  <si>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</si>
  <si>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</si>
  <si>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</si>
  <si>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</si>
  <si>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</si>
  <si>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</si>
  <si>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</si>
  <si>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</si>
  <si>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</si>
  <si>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</si>
  <si>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</si>
  <si>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</si>
  <si>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</si>
  <si>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</si>
  <si>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</si>
  <si>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</si>
  <si>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</si>
  <si>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</si>
  <si>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</si>
  <si>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</si>
  <si>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</si>
  <si>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</si>
  <si>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</si>
  <si>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</si>
  <si>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</si>
  <si>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</si>
  <si>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</si>
  <si>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</si>
  <si>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</si>
  <si>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</si>
  <si>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</si>
  <si>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</si>
  <si>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</si>
  <si>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</si>
  <si>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</si>
  <si>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</si>
  <si>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</si>
  <si>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</si>
  <si>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</si>
  <si>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</si>
  <si>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</si>
  <si>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</si>
  <si>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</si>
  <si>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</si>
  <si>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</si>
  <si>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</si>
  <si>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</si>
  <si>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</si>
  <si>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</si>
  <si>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</si>
  <si>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</si>
  <si>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</si>
  <si>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</si>
  <si>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</si>
  <si>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</si>
  <si>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</si>
  <si>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</si>
  <si>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</si>
  <si>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</si>
  <si>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</si>
  <si>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</si>
  <si>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</si>
  <si>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</si>
  <si>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</si>
  <si>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</si>
  <si>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</si>
  <si>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</si>
  <si>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</si>
  <si>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</si>
  <si>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</si>
  <si>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</si>
  <si>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</si>
  <si>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</si>
  <si>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</si>
  <si>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</si>
  <si>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</si>
  <si>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</si>
  <si>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</si>
  <si>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</si>
  <si>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</si>
  <si>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</si>
  <si>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</si>
  <si>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</si>
  <si>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</si>
  <si>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</si>
  <si>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</si>
  <si>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</si>
  <si>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</si>
  <si>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</si>
  <si>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</si>
  <si>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</si>
  <si>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</si>
  <si>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</si>
  <si>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</si>
  <si>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</si>
  <si>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</si>
  <si>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</si>
  <si>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</si>
  <si>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</si>
  <si>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</si>
  <si>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</si>
  <si>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</si>
  <si>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</si>
  <si>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</si>
  <si>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</si>
  <si>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</si>
  <si>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</si>
  <si>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</si>
  <si>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</si>
  <si>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</si>
  <si>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</si>
  <si>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</si>
  <si>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</si>
  <si>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</si>
  <si>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</si>
  <si>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</si>
  <si>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</si>
  <si>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</si>
  <si>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</si>
  <si>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</si>
  <si>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</si>
  <si>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</si>
  <si>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</si>
  <si>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</si>
  <si>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</si>
  <si>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</si>
  <si>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</si>
  <si>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</si>
  <si>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</si>
  <si>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</si>
  <si>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</si>
  <si>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</si>
  <si>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</si>
  <si>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</si>
  <si>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</si>
  <si>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</si>
  <si>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</si>
  <si>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</si>
  <si>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</si>
  <si>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</si>
  <si>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</si>
  <si>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</si>
  <si>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</si>
  <si>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</si>
  <si>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</si>
  <si>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</si>
  <si>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</si>
  <si>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</si>
  <si>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</si>
  <si>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</si>
  <si>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</si>
  <si>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</si>
  <si>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</si>
  <si>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</si>
  <si>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</si>
  <si>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</si>
  <si>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</si>
  <si>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</si>
  <si>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</si>
  <si>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</si>
  <si>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</si>
  <si>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</si>
  <si>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</si>
  <si>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</si>
  <si>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</si>
  <si>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</si>
  <si>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</si>
  <si>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</si>
  <si>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</si>
  <si>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</si>
  <si>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</si>
  <si>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</si>
  <si>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</si>
  <si>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</si>
  <si>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</si>
  <si>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</si>
  <si>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</si>
  <si>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</si>
  <si>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</si>
  <si>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</si>
  <si>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</si>
  <si>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</si>
  <si>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</si>
  <si>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</si>
  <si>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</si>
  <si>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</si>
  <si>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</si>
  <si>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</si>
  <si>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</si>
  <si>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</si>
  <si>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</si>
  <si>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</si>
  <si>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</si>
  <si>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</si>
  <si>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</si>
  <si>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</si>
  <si>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</si>
  <si>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</si>
  <si>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</si>
  <si>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</si>
  <si>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</si>
  <si>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</si>
  <si>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</si>
  <si>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</si>
  <si>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</si>
  <si>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</si>
  <si>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</si>
  <si>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</si>
  <si>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</si>
  <si>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</si>
  <si>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</si>
  <si>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</si>
  <si>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</si>
  <si>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</si>
  <si>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</si>
  <si>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</si>
  <si>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</si>
  <si>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</si>
  <si>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</si>
  <si>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</si>
  <si>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</si>
  <si>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</si>
  <si>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</si>
  <si>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</si>
  <si>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</si>
  <si>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</si>
  <si>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</si>
  <si>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</si>
  <si>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</si>
  <si>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</si>
  <si>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</si>
  <si>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</si>
  <si>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</si>
  <si>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</si>
  <si>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</si>
  <si>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</si>
  <si>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</si>
  <si>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</si>
  <si>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</si>
  <si>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</si>
  <si>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</si>
  <si>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</si>
  <si>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</si>
  <si>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</si>
  <si>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</si>
  <si>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</si>
  <si>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</si>
  <si>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</si>
  <si>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</si>
  <si>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</si>
  <si>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</si>
  <si>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</si>
  <si>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</si>
  <si>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</si>
  <si>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</si>
  <si>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</si>
  <si>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</si>
  <si>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</si>
  <si>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</si>
  <si>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</si>
  <si>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</si>
  <si>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</si>
  <si>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</si>
  <si>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</si>
  <si>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</si>
  <si>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</si>
  <si>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</si>
  <si>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</si>
  <si>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</si>
  <si>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</si>
  <si>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</si>
  <si>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</si>
  <si>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</si>
  <si>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</si>
  <si>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</si>
  <si>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</si>
  <si>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</si>
  <si>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</si>
  <si>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</si>
  <si>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</si>
  <si>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</si>
  <si>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</si>
  <si>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</si>
  <si>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</si>
  <si>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</si>
  <si>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</si>
  <si>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</si>
  <si>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</si>
  <si>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</si>
  <si>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</si>
  <si>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</si>
  <si>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</si>
  <si>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</si>
  <si>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</si>
  <si>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</si>
  <si>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</si>
  <si>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</si>
  <si>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</si>
  <si>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</si>
  <si>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</si>
  <si>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</si>
  <si>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</si>
  <si>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</si>
  <si>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</si>
  <si>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</si>
  <si>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</si>
  <si>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</si>
  <si>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</si>
  <si>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</si>
  <si>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</si>
  <si>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</si>
  <si>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</si>
  <si>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</si>
  <si>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</si>
  <si>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</si>
  <si>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</si>
  <si>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</si>
  <si>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</si>
  <si>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</si>
  <si>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</si>
  <si>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</si>
  <si>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</si>
  <si>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</si>
  <si>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</si>
  <si>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</si>
  <si>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</si>
  <si>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</si>
  <si>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</si>
  <si>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</si>
  <si>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</si>
  <si>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</si>
  <si>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</si>
  <si>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</si>
  <si>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</si>
  <si>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</si>
  <si>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</si>
  <si>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</si>
  <si>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</si>
  <si>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</si>
  <si>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</si>
  <si>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</si>
  <si>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</si>
  <si>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</si>
  <si>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</si>
  <si>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</si>
  <si>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</si>
  <si>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</si>
  <si>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</si>
  <si>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</si>
  <si>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</si>
  <si>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</si>
  <si>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</si>
  <si>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</si>
  <si>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</si>
  <si>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</si>
  <si>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</si>
  <si>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</si>
  <si>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</si>
  <si>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</si>
  <si>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</si>
  <si>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</si>
  <si>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</si>
  <si>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</si>
  <si>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</si>
  <si>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</si>
  <si>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</si>
  <si>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</si>
  <si>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</si>
  <si>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</si>
  <si>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</si>
  <si>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</si>
  <si>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</si>
  <si>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</si>
  <si>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</si>
  <si>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</si>
  <si>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</si>
  <si>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</si>
  <si>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</si>
  <si>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</si>
  <si>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</si>
  <si>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</si>
  <si>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</si>
  <si>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</si>
  <si>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</si>
  <si>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</si>
  <si>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</si>
  <si>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</si>
  <si>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</si>
  <si>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</si>
  <si>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</si>
  <si>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</si>
  <si>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</si>
  <si>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</si>
  <si>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</si>
  <si>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</si>
  <si>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</si>
  <si>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</si>
  <si>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</si>
  <si>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</si>
  <si>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</si>
  <si>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</si>
  <si>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</si>
  <si>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</si>
  <si>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</si>
  <si>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</si>
  <si>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</si>
  <si>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</si>
  <si>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</si>
  <si>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</si>
  <si>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</si>
  <si>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</si>
  <si>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</si>
  <si>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</si>
  <si>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</si>
  <si>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</si>
  <si>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</si>
  <si>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</si>
  <si>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</si>
  <si>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</si>
  <si>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</si>
  <si>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</si>
  <si>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</si>
  <si>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</si>
  <si>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</si>
  <si>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</si>
  <si>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</si>
  <si>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</si>
  <si>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</si>
  <si>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</si>
  <si>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</si>
  <si>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</si>
  <si>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</si>
  <si>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</si>
  <si>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</si>
  <si>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</si>
  <si>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</si>
  <si>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</si>
  <si>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</si>
  <si>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</si>
  <si>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</si>
  <si>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</si>
  <si>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</si>
  <si>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</si>
  <si>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</si>
  <si>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</si>
  <si>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</si>
  <si>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</si>
  <si>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</si>
  <si>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</si>
  <si>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</si>
  <si>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</si>
  <si>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</si>
  <si>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</si>
  <si>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</si>
  <si>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</si>
  <si>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</si>
  <si>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</si>
  <si>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</si>
  <si>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</si>
  <si>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</si>
  <si>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</si>
  <si>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</si>
  <si>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</si>
  <si>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</si>
  <si>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</si>
  <si>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</si>
  <si>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</si>
  <si>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</si>
  <si>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</si>
  <si>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</si>
  <si>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</si>
  <si>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</si>
  <si>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</si>
  <si>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</si>
  <si>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</si>
  <si>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</si>
  <si>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</si>
  <si>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</si>
  <si>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</si>
  <si>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</si>
  <si>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</si>
  <si>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</si>
  <si>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</si>
  <si>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</si>
  <si>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</si>
  <si>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</si>
  <si>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</si>
  <si>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</si>
  <si>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</si>
  <si>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</si>
  <si>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</si>
  <si>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</si>
  <si>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</si>
  <si>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</si>
  <si>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</si>
  <si>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</si>
  <si>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</si>
  <si>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</si>
  <si>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</si>
  <si>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</si>
  <si>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</si>
  <si>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</si>
  <si>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</si>
  <si>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</si>
  <si>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</si>
  <si>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</si>
  <si>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</si>
  <si>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</si>
  <si>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</si>
  <si>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</si>
  <si>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</si>
  <si>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</si>
  <si>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</si>
  <si>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</si>
  <si>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</si>
  <si>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</si>
  <si>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</si>
  <si>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</si>
  <si>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</si>
  <si>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</si>
  <si>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</si>
  <si>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</si>
  <si>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</si>
  <si>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</si>
  <si>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</si>
  <si>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</si>
  <si>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</si>
  <si>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</si>
  <si>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</si>
  <si>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</si>
  <si>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</si>
  <si>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</si>
  <si>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</si>
  <si>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</si>
  <si>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</si>
  <si>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</si>
  <si>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</si>
  <si>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</si>
  <si>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</si>
  <si>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</si>
  <si>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</si>
  <si>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</si>
  <si>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</si>
  <si>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</si>
  <si>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</si>
  <si>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</si>
  <si>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</si>
  <si>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</si>
  <si>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</si>
  <si>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</si>
  <si>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</si>
  <si>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</si>
  <si>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</si>
  <si>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</si>
  <si>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</si>
  <si>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</si>
  <si>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</si>
  <si>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</si>
  <si>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</si>
  <si>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</si>
  <si>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</si>
  <si>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</si>
  <si>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</si>
  <si>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</si>
  <si>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</si>
  <si>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</si>
  <si>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</si>
  <si>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</si>
  <si>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</si>
  <si>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</si>
  <si>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</si>
  <si>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</si>
  <si>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</si>
  <si>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</si>
  <si>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</si>
  <si>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</si>
  <si>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</si>
  <si>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</si>
  <si>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</si>
  <si>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</si>
  <si>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</si>
  <si>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</si>
  <si>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</si>
  <si>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</si>
  <si>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</si>
  <si>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</si>
  <si>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</si>
  <si>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</si>
  <si>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</si>
  <si>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</si>
  <si>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</si>
  <si>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</si>
  <si>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</si>
  <si>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</si>
  <si>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</si>
  <si>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</si>
  <si>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</si>
  <si>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</si>
  <si>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</si>
  <si>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</si>
  <si>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</si>
  <si>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</si>
  <si>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</si>
  <si>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</si>
  <si>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</si>
  <si>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</si>
  <si>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</si>
  <si>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</si>
  <si>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</si>
  <si>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</si>
  <si>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</si>
  <si>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</si>
  <si>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</si>
  <si>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</si>
  <si>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</si>
  <si>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</si>
  <si>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</si>
  <si>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</si>
  <si>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</si>
  <si>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</si>
  <si>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</si>
  <si>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</si>
  <si>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</si>
  <si>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</si>
  <si>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</si>
  <si>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</si>
  <si>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</si>
  <si>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</si>
  <si>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</si>
  <si>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</si>
  <si>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</si>
  <si>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</si>
  <si>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</si>
  <si>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</si>
  <si>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</si>
  <si>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</si>
  <si>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</si>
  <si>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</si>
  <si>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</si>
  <si>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</si>
  <si>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</si>
  <si>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</si>
  <si>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</si>
  <si>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</si>
  <si>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</si>
  <si>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</si>
  <si>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</si>
  <si>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</si>
  <si>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</si>
  <si>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</si>
  <si>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</si>
  <si>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</si>
  <si>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</si>
  <si>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</si>
  <si>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</si>
  <si>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</si>
  <si>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</si>
  <si>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</si>
  <si>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</si>
  <si>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</si>
  <si>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</si>
  <si>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</si>
  <si>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</si>
  <si>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</si>
  <si>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</si>
  <si>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</si>
  <si>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</si>
  <si>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</si>
  <si>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</si>
  <si>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</si>
  <si>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</si>
  <si>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</si>
  <si>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</si>
  <si>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</si>
  <si>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</si>
  <si>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</si>
  <si>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</si>
  <si>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</si>
  <si>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</si>
  <si>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</si>
  <si>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</si>
  <si>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</si>
  <si>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</si>
  <si>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</si>
  <si>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</si>
  <si>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</si>
  <si>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</si>
  <si>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</si>
  <si>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</si>
  <si>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</si>
  <si>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</si>
  <si>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</si>
  <si>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</si>
  <si>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</si>
  <si>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</si>
  <si>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</si>
  <si>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</si>
  <si>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</si>
  <si>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</si>
  <si>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</si>
  <si>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</si>
  <si>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</si>
  <si>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</si>
  <si>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</si>
  <si>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</si>
  <si>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</si>
  <si>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</si>
  <si>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</si>
  <si>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</si>
  <si>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</si>
  <si>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</si>
  <si>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</si>
  <si>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</si>
  <si>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</si>
  <si>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</si>
  <si>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</si>
  <si>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</si>
  <si>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</si>
  <si>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</si>
  <si>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</si>
  <si>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</si>
  <si>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</si>
  <si>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</si>
  <si>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</si>
  <si>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</si>
  <si>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</si>
  <si>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</si>
  <si>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</si>
  <si>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</si>
  <si>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</si>
  <si>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</si>
  <si>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</si>
  <si>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</si>
  <si>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</si>
  <si>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</si>
  <si>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</si>
  <si>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</si>
  <si>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</si>
  <si>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</si>
  <si>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</si>
  <si>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</si>
  <si>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</si>
  <si>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</si>
  <si>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</si>
  <si>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</si>
  <si>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</si>
  <si>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</si>
  <si>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</si>
  <si>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</si>
  <si>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</si>
  <si>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</si>
  <si>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</si>
  <si>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</si>
  <si>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</si>
  <si>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</si>
  <si>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</si>
  <si>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</si>
  <si>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</si>
  <si>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</si>
  <si>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</si>
  <si>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</si>
  <si>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</si>
  <si>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</si>
  <si>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</si>
  <si>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</si>
  <si>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</si>
  <si>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</si>
  <si>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</si>
  <si>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</si>
  <si>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</si>
  <si>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</si>
  <si>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</si>
  <si>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</si>
  <si>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</si>
  <si>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</si>
  <si>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</si>
  <si>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</si>
  <si>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</si>
  <si>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</si>
  <si>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</si>
  <si>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</si>
  <si>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</si>
  <si>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</si>
  <si>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</si>
  <si>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</si>
  <si>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</si>
  <si>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</si>
  <si>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</si>
  <si>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</si>
  <si>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</si>
  <si>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</si>
  <si>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</si>
  <si>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</si>
  <si>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</si>
  <si>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</si>
  <si>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</si>
  <si>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</si>
  <si>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</si>
  <si>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</si>
  <si>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</si>
  <si>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</si>
  <si>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</si>
  <si>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</si>
  <si>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</si>
  <si>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</si>
  <si>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</si>
  <si>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</si>
  <si>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</si>
  <si>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</si>
  <si>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</si>
  <si>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</si>
  <si>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</si>
  <si>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</si>
  <si>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</si>
  <si>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</si>
  <si>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</si>
  <si>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</si>
  <si>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</si>
  <si>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</si>
  <si>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</si>
  <si>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</si>
  <si>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</si>
  <si>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</si>
  <si>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</si>
  <si>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</si>
  <si>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</si>
  <si>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</si>
  <si>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</si>
  <si>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</si>
  <si>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</si>
  <si>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</si>
  <si>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</si>
  <si>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</si>
  <si>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</si>
  <si>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</si>
  <si>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</si>
  <si>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</si>
  <si>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</si>
  <si>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</si>
  <si>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</si>
  <si>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</si>
  <si>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</si>
  <si>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</si>
  <si>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</si>
  <si>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</si>
  <si>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</si>
  <si>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</si>
  <si>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</si>
  <si>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</si>
  <si>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</si>
  <si>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</si>
  <si>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</si>
  <si>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</si>
  <si>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</si>
  <si>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</si>
  <si>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</si>
  <si>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</si>
  <si>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</si>
  <si>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</si>
  <si>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</si>
  <si>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</si>
  <si>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</si>
  <si>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</si>
  <si>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</si>
  <si>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</si>
  <si>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</si>
  <si>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</si>
  <si>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</si>
  <si>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</si>
  <si>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</si>
  <si>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</si>
  <si>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</si>
  <si>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</si>
  <si>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</si>
  <si>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</si>
  <si>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</si>
  <si>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</si>
  <si>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</si>
  <si>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</si>
  <si>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</si>
  <si>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</si>
  <si>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</si>
  <si>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</si>
  <si>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</si>
  <si>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</si>
  <si>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</si>
  <si>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</si>
  <si>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</si>
  <si>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</si>
  <si>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</si>
  <si>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</si>
  <si>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</si>
  <si>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</si>
  <si>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</si>
  <si>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</si>
  <si>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</si>
  <si>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</si>
  <si>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</si>
  <si>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</si>
  <si>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</si>
  <si>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</si>
  <si>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</si>
  <si>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</si>
  <si>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</si>
  <si>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</si>
  <si>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</si>
  <si>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</si>
  <si>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</si>
  <si>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</si>
  <si>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</si>
  <si>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</si>
  <si>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</si>
  <si>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</si>
  <si>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</si>
  <si>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</si>
  <si>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</si>
  <si>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</si>
  <si>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</si>
  <si>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</si>
  <si>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</si>
  <si>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</si>
  <si>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</si>
  <si>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</si>
  <si>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</si>
  <si>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</si>
  <si>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</si>
  <si>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</si>
  <si>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</si>
  <si>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</si>
  <si>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</si>
  <si>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</si>
  <si>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</si>
  <si>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</si>
  <si>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</si>
  <si>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</si>
  <si>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</si>
  <si>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</si>
  <si>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</si>
  <si>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</si>
  <si>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</si>
  <si>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</si>
  <si>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</si>
  <si>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</si>
  <si>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</si>
  <si>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</si>
  <si>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</si>
  <si>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</si>
  <si>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</si>
  <si>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</si>
  <si>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</si>
  <si>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</si>
  <si>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</si>
  <si>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</si>
  <si>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</si>
  <si>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</si>
  <si>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</si>
  <si>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</si>
  <si>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</si>
  <si>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</si>
  <si>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</si>
  <si>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</si>
  <si>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</si>
  <si>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</si>
  <si>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</si>
  <si>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</si>
  <si>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</si>
  <si>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</si>
  <si>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</si>
  <si>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</si>
  <si>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</si>
  <si>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</si>
  <si>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</si>
  <si>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</si>
  <si>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</si>
  <si>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</si>
  <si>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</si>
  <si>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</si>
  <si>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</si>
  <si>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</si>
  <si>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</si>
  <si>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</si>
  <si>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</si>
  <si>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</si>
  <si>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</si>
  <si>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</si>
  <si>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</si>
  <si>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</si>
  <si>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</si>
  <si>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</si>
  <si>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</si>
  <si>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</si>
  <si>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</si>
  <si>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</si>
  <si>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</si>
  <si>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</si>
  <si>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</si>
  <si>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</si>
  <si>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</si>
  <si>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</si>
  <si>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</si>
  <si>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</si>
  <si>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</si>
  <si>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</si>
  <si>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</si>
  <si>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</si>
  <si>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</si>
  <si>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</si>
  <si>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</si>
  <si>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</si>
  <si>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</si>
  <si>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</si>
  <si>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</si>
  <si>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</si>
  <si>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</si>
  <si>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</si>
  <si>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</si>
  <si>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</si>
  <si>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</si>
  <si>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</si>
  <si>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</si>
  <si>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</si>
  <si>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</si>
  <si>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</si>
  <si>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</si>
  <si>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</si>
  <si>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</si>
  <si>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</si>
  <si>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</si>
  <si>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</si>
  <si>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</si>
  <si>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</si>
  <si>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</si>
  <si>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</si>
  <si>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</si>
  <si>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</si>
  <si>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</si>
  <si>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</si>
  <si>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</si>
  <si>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</si>
  <si>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</si>
  <si>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</si>
  <si>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</si>
  <si>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</si>
  <si>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</si>
  <si>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</si>
  <si>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</si>
  <si>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</si>
  <si>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</si>
  <si>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</si>
  <si>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</si>
  <si>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</si>
  <si>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</si>
  <si>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</si>
  <si>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</si>
  <si>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</si>
  <si>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</si>
  <si>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</si>
  <si>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</si>
  <si>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</si>
  <si>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</si>
  <si>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</si>
  <si>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</si>
  <si>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</si>
  <si>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</si>
  <si>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</si>
  <si>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</si>
  <si>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</si>
  <si>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</si>
  <si>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</si>
  <si>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</si>
  <si>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</si>
  <si>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</si>
  <si>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</si>
  <si>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</si>
  <si>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</si>
  <si>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</si>
  <si>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</si>
  <si>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</si>
  <si>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</si>
  <si>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</si>
  <si>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</si>
  <si>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</si>
  <si>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</si>
  <si>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</si>
  <si>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</si>
  <si>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</si>
  <si>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</si>
  <si>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</si>
  <si>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</si>
  <si>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</si>
  <si>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</si>
  <si>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</si>
  <si>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</si>
  <si>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</si>
  <si>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</si>
  <si>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</si>
  <si>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</si>
  <si>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</si>
  <si>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</si>
  <si>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</si>
  <si>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</si>
  <si>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</si>
  <si>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</si>
  <si>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</si>
  <si>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</si>
  <si>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</si>
  <si>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</si>
  <si>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</si>
  <si>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</si>
  <si>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</si>
  <si>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</si>
  <si>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</si>
  <si>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</si>
  <si>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</si>
  <si>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</si>
  <si>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</si>
  <si>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</si>
  <si>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</si>
  <si>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</si>
  <si>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</si>
  <si>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</si>
  <si>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</si>
  <si>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</si>
  <si>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</si>
  <si>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</si>
  <si>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</si>
  <si>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</si>
  <si>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</si>
  <si>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</si>
  <si>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</si>
  <si>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</si>
  <si>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</si>
  <si>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</si>
  <si>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</si>
  <si>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</si>
  <si>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</si>
  <si>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</si>
  <si>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</si>
  <si>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</si>
  <si>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</si>
  <si>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</si>
  <si>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</si>
  <si>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</si>
  <si>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</si>
  <si>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</si>
  <si>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</si>
  <si>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</si>
  <si>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</si>
  <si>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</si>
  <si>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</si>
  <si>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</si>
  <si>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</si>
  <si>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</si>
  <si>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</si>
  <si>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</si>
  <si>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</si>
  <si>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</si>
  <si>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</si>
  <si>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</si>
  <si>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</si>
  <si>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</si>
  <si>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</si>
  <si>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</si>
  <si>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</si>
  <si>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</si>
  <si>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</si>
  <si>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</si>
  <si>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</si>
  <si>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</si>
  <si>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</si>
  <si>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</si>
  <si>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</si>
  <si>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</si>
  <si>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</si>
  <si>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</si>
  <si>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</si>
  <si>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</si>
  <si>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</si>
  <si>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</si>
  <si>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</si>
  <si>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</si>
  <si>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</si>
  <si>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</si>
  <si>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</si>
  <si>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</si>
  <si>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</si>
  <si>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</si>
  <si>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</si>
  <si>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</si>
  <si>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</si>
  <si>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</si>
  <si>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</si>
  <si>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</si>
  <si>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</si>
  <si>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</si>
  <si>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</si>
  <si>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</si>
  <si>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</si>
  <si>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</si>
  <si>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</si>
  <si>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</si>
  <si>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</si>
  <si>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</si>
  <si>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</si>
  <si>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</si>
  <si>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</si>
  <si>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</si>
  <si>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</si>
  <si>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</si>
  <si>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</si>
  <si>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</si>
  <si>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</si>
  <si>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</si>
  <si>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</si>
  <si>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</si>
  <si>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</si>
  <si>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</si>
  <si>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</si>
  <si>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</si>
  <si>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</si>
  <si>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</si>
  <si>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</si>
  <si>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</si>
  <si>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</si>
  <si>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</si>
  <si>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</si>
  <si>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</si>
  <si>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</si>
  <si>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</si>
  <si>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</si>
  <si>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</si>
  <si>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</si>
  <si>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</si>
  <si>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</si>
  <si>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</si>
  <si>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</si>
  <si>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</si>
  <si>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</si>
  <si>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</si>
  <si>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</si>
  <si>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</si>
  <si>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</si>
  <si>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</si>
  <si>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</si>
  <si>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</si>
  <si>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</si>
  <si>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</si>
  <si>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</si>
  <si>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</si>
  <si>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</si>
  <si>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</si>
  <si>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</si>
  <si>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</si>
  <si>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</si>
  <si>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</si>
  <si>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</si>
  <si>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</si>
  <si>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</si>
  <si>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</si>
  <si>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</si>
  <si>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</si>
  <si>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</si>
  <si>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</si>
  <si>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</si>
  <si>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</si>
  <si>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</si>
  <si>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</si>
  <si>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</si>
  <si>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</si>
  <si>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</si>
  <si>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</si>
  <si>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</si>
  <si>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</si>
  <si>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</si>
  <si>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</si>
  <si>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</si>
  <si>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</si>
  <si>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</si>
  <si>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</si>
  <si>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</si>
  <si>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</si>
  <si>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</si>
  <si>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</si>
  <si>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</si>
  <si>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</si>
  <si>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</si>
  <si>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</si>
  <si>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</si>
  <si>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</si>
  <si>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</si>
  <si>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</si>
  <si>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</si>
  <si>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</si>
  <si>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</si>
  <si>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</si>
  <si>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</si>
  <si>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</si>
  <si>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</si>
  <si>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</si>
  <si>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</si>
  <si>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</si>
  <si>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</si>
  <si>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</si>
  <si>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</si>
  <si>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</si>
  <si>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</si>
  <si>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</si>
  <si>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</si>
  <si>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</si>
  <si>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</si>
  <si>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</si>
  <si>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</si>
  <si>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</si>
  <si>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</si>
  <si>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</si>
  <si>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</si>
  <si>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</si>
  <si>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</si>
  <si>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</si>
  <si>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</si>
  <si>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</si>
  <si>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</si>
  <si>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</si>
  <si>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</si>
  <si>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</si>
  <si>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</si>
  <si>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</si>
  <si>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</si>
  <si>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</si>
  <si>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</si>
  <si>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</si>
  <si>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</si>
  <si>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</si>
  <si>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</si>
  <si>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</si>
  <si>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</si>
  <si>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</si>
  <si>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</si>
  <si>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</si>
  <si>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</si>
  <si>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</si>
  <si>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</si>
  <si>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</si>
  <si>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</si>
  <si>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</si>
  <si>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</si>
  <si>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</si>
  <si>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</si>
  <si>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</si>
  <si>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</si>
  <si>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</si>
  <si>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</si>
  <si>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</si>
  <si>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</si>
  <si>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</si>
  <si>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</si>
  <si>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</si>
  <si>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</si>
  <si>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</si>
  <si>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</si>
  <si>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</si>
  <si>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</si>
  <si>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</si>
  <si>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</si>
  <si>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</si>
  <si>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</si>
  <si>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</si>
  <si>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</si>
  <si>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</si>
  <si>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</si>
  <si>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</si>
  <si>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</si>
  <si>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</si>
  <si>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</si>
  <si>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</si>
  <si>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</si>
  <si>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</si>
  <si>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</si>
  <si>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</si>
  <si>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</si>
  <si>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</si>
  <si>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</si>
  <si>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</si>
  <si>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</si>
  <si>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</si>
  <si>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</si>
  <si>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</si>
  <si>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</si>
  <si>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</si>
  <si>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</si>
  <si>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</si>
  <si>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</si>
  <si>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</si>
  <si>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</si>
  <si>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</si>
  <si>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</si>
  <si>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</si>
  <si>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</si>
  <si>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</si>
  <si>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</si>
  <si>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</si>
  <si>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</si>
  <si>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</si>
  <si>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</si>
  <si>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</si>
  <si>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</si>
  <si>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</si>
  <si>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</si>
  <si>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</si>
  <si>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</si>
  <si>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</si>
  <si>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</si>
  <si>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</si>
  <si>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</si>
  <si>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</si>
  <si>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</si>
  <si>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</si>
  <si>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</si>
  <si>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</si>
  <si>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</si>
  <si>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</si>
  <si>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</si>
  <si>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</si>
  <si>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</si>
  <si>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</si>
  <si>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</si>
  <si>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</si>
  <si>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</si>
  <si>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</si>
  <si>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</si>
  <si>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</si>
  <si>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</si>
  <si>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</si>
  <si>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</si>
  <si>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</si>
  <si>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</si>
  <si>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</si>
  <si>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</si>
  <si>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</si>
  <si>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</si>
  <si>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</si>
  <si>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</si>
  <si>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</si>
  <si>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</si>
  <si>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</si>
  <si>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</si>
  <si>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</si>
  <si>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</si>
  <si>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</si>
  <si>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</si>
  <si>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</si>
  <si>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</si>
  <si>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</si>
  <si>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</si>
  <si>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</si>
  <si>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</si>
  <si>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</si>
  <si>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</si>
  <si>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</si>
  <si>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</si>
  <si>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</si>
  <si>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</si>
  <si>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</si>
  <si>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</si>
  <si>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</si>
  <si>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</si>
  <si>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</si>
  <si>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</si>
  <si>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</si>
  <si>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</si>
  <si>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</si>
  <si>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</si>
  <si>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</si>
  <si>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</si>
  <si>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</si>
  <si>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</si>
  <si>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</si>
  <si>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</si>
  <si>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</si>
  <si>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</si>
  <si>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</si>
  <si>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</si>
  <si>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</si>
  <si>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</si>
  <si>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</si>
  <si>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</si>
  <si>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</si>
  <si>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</si>
  <si>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</si>
  <si>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</si>
  <si>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</si>
  <si>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</si>
  <si>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</si>
  <si>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</si>
  <si>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</si>
  <si>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</si>
  <si>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</si>
  <si>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</si>
  <si>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</si>
  <si>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</si>
  <si>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</si>
  <si>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</si>
  <si>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</si>
  <si>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</si>
  <si>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</si>
  <si>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</si>
  <si>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</si>
  <si>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</si>
  <si>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</si>
  <si>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</si>
  <si>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</si>
  <si>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</si>
  <si>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</si>
  <si>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</si>
  <si>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</si>
  <si>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</si>
  <si>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</si>
  <si>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</si>
  <si>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</si>
  <si>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</si>
  <si>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</si>
  <si>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</si>
  <si>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</si>
  <si>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</si>
  <si>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</si>
  <si>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</si>
  <si>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</si>
  <si>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</si>
  <si>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</si>
  <si>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</si>
  <si>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</si>
  <si>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</si>
  <si>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</si>
  <si>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</si>
  <si>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</si>
  <si>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</si>
  <si>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</si>
  <si>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</si>
  <si>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</si>
  <si>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</si>
  <si>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</si>
  <si>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</si>
  <si>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</si>
  <si>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</si>
  <si>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</si>
  <si>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</si>
  <si>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</si>
  <si>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</si>
  <si>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</si>
  <si>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</si>
  <si>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</si>
  <si>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</si>
  <si>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</si>
  <si>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</si>
  <si>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</si>
  <si>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</si>
  <si>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</si>
  <si>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</si>
  <si>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</si>
  <si>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</si>
  <si>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</si>
  <si>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</si>
  <si>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</si>
  <si>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</si>
  <si>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</si>
  <si>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</si>
  <si>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</si>
  <si>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</si>
  <si>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</si>
  <si>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</si>
  <si>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</si>
  <si>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</si>
  <si>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</si>
  <si>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</si>
  <si>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</si>
  <si>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</si>
  <si>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</si>
  <si>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</si>
  <si>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</si>
  <si>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</si>
  <si>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</si>
  <si>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</si>
  <si>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</si>
  <si>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</si>
  <si>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</si>
  <si>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</si>
  <si>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</si>
  <si>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</si>
  <si>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</si>
  <si>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</si>
  <si>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</si>
  <si>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</si>
  <si>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</si>
  <si>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</si>
  <si>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</si>
  <si>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</si>
  <si>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</si>
  <si>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</si>
  <si>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</si>
  <si>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</si>
  <si>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</si>
  <si>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</si>
  <si>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</si>
  <si>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</si>
  <si>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</si>
  <si>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</si>
  <si>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</si>
  <si>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</si>
  <si>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</si>
  <si>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</si>
  <si>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</si>
  <si>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</si>
  <si>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</si>
  <si>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</si>
  <si>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</si>
  <si>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</si>
  <si>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</si>
  <si>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</si>
  <si>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</si>
  <si>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</si>
  <si>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</si>
  <si>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</si>
  <si>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</si>
  <si>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</si>
  <si>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</si>
  <si>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</si>
  <si>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</si>
  <si>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</si>
  <si>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</si>
  <si>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</si>
  <si>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</si>
  <si>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</si>
  <si>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</si>
  <si>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</si>
  <si>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</si>
  <si>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</si>
  <si>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</si>
  <si>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</si>
  <si>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</si>
  <si>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</si>
  <si>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</si>
  <si>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</si>
  <si>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</si>
  <si>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</si>
  <si>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</si>
  <si>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</si>
  <si>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</si>
  <si>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</si>
  <si>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</si>
  <si>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</si>
  <si>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</si>
  <si>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</si>
  <si>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</si>
  <si>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</si>
  <si>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</si>
  <si>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</si>
  <si>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</si>
  <si>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</si>
  <si>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</si>
  <si>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</si>
  <si>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</si>
  <si>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</si>
  <si>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</si>
  <si>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</si>
  <si>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</si>
  <si>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</si>
  <si>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</si>
  <si>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</si>
  <si>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</si>
  <si>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</si>
  <si>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</si>
  <si>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</si>
  <si>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</si>
  <si>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</si>
  <si>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</si>
  <si>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</si>
  <si>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</si>
  <si>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</si>
  <si>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</si>
  <si>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</si>
  <si>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</si>
  <si>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</si>
  <si>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</si>
  <si>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</si>
  <si>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</si>
  <si>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</si>
  <si>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</si>
  <si>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</si>
  <si>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</si>
  <si>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</si>
  <si>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</si>
  <si>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</si>
  <si>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</si>
  <si>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</si>
  <si>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</si>
  <si>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</si>
  <si>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</si>
  <si>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</si>
  <si>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</si>
  <si>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</si>
  <si>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</si>
  <si>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</si>
  <si>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</si>
  <si>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</si>
  <si>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</si>
  <si>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</si>
  <si>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</si>
  <si>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</si>
  <si>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</si>
  <si>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</si>
  <si>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</si>
  <si>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</si>
  <si>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</si>
  <si>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</si>
  <si>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</si>
  <si>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</si>
  <si>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</si>
  <si>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</si>
  <si>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</si>
  <si>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</si>
  <si>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</si>
  <si>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</si>
  <si>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</si>
  <si>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</si>
  <si>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</si>
  <si>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</si>
  <si>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</si>
  <si>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</si>
  <si>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</si>
  <si>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</si>
  <si>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</si>
  <si>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</si>
  <si>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</si>
  <si>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</si>
  <si>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</si>
  <si>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</si>
  <si>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</si>
  <si>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</si>
  <si>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</si>
  <si>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</si>
  <si>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</si>
  <si>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</si>
  <si>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</si>
  <si>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</si>
  <si>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</si>
  <si>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</si>
  <si>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</si>
  <si>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</si>
  <si>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</si>
  <si>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</si>
  <si>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</si>
  <si>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</si>
  <si>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</si>
  <si>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</si>
  <si>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</si>
  <si>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</si>
  <si>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</si>
  <si>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</si>
  <si>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</si>
  <si>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</si>
  <si>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</si>
  <si>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</si>
  <si>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</si>
  <si>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</si>
  <si>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</si>
  <si>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</si>
  <si>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</si>
  <si>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</si>
  <si>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</si>
  <si>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</si>
  <si>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</si>
  <si>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</si>
  <si>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</si>
  <si>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</si>
  <si>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</si>
  <si>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</si>
  <si>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</si>
  <si>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</si>
  <si>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</si>
  <si>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</si>
  <si>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</si>
  <si>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</si>
  <si>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</si>
  <si>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</si>
  <si>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</si>
  <si>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</si>
  <si>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</si>
  <si>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</si>
  <si>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</si>
  <si>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</si>
  <si>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</si>
  <si>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</si>
  <si>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</si>
  <si>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</si>
  <si>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</si>
  <si>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</si>
  <si>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</si>
  <si>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</si>
  <si>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</si>
  <si>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</si>
  <si>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</si>
  <si>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</si>
  <si>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</si>
  <si>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</si>
  <si>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</si>
  <si>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</si>
  <si>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</si>
  <si>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</si>
  <si>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</si>
  <si>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</si>
  <si>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</si>
  <si>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</si>
  <si>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</si>
  <si>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</si>
  <si>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</si>
  <si>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</si>
  <si>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</si>
  <si>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</si>
  <si>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</si>
  <si>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</si>
  <si>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</si>
  <si>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</si>
  <si>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</si>
  <si>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</si>
  <si>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</si>
  <si>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</si>
  <si>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</si>
  <si>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</si>
  <si>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</si>
  <si>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</si>
  <si>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</si>
  <si>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</si>
  <si>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</si>
  <si>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</si>
  <si>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</si>
  <si>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</si>
  <si>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</si>
  <si>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</si>
  <si>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</si>
  <si>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</si>
  <si>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</si>
  <si>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</si>
  <si>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</si>
  <si>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</si>
  <si>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</si>
  <si>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</si>
  <si>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</si>
  <si>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</si>
  <si>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</si>
  <si>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</si>
  <si>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</si>
  <si>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</si>
  <si>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</si>
  <si>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</si>
  <si>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</si>
  <si>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</si>
  <si>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</si>
  <si>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</si>
  <si>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</si>
  <si>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</si>
  <si>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</si>
  <si>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</si>
  <si>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</si>
  <si>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</si>
  <si>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</si>
  <si>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</si>
  <si>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</si>
  <si>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</si>
  <si>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</si>
  <si>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</si>
  <si>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</si>
  <si>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</si>
  <si>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</si>
  <si>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</si>
  <si>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</si>
  <si>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</si>
  <si>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</si>
  <si>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</si>
  <si>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</si>
  <si>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</si>
  <si>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</si>
  <si>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</si>
  <si>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</si>
  <si>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</si>
  <si>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</si>
  <si>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</si>
  <si>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</si>
  <si>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</si>
  <si>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</si>
  <si>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</si>
  <si>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</si>
  <si>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</si>
  <si>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</si>
  <si>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</si>
  <si>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</si>
  <si>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</si>
  <si>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</si>
  <si>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</si>
  <si>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</si>
  <si>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</si>
  <si>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</si>
  <si>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</si>
  <si>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</si>
  <si>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</si>
  <si>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</si>
  <si>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</si>
  <si>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</si>
  <si>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</si>
  <si>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</si>
  <si>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</si>
  <si>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</si>
  <si>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</si>
  <si>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</si>
  <si>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</si>
  <si>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</si>
  <si>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</si>
  <si>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</si>
  <si>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</si>
  <si>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</si>
  <si>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</si>
  <si>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</si>
  <si>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</si>
  <si>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</si>
  <si>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</si>
  <si>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</si>
  <si>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</si>
  <si>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</si>
  <si>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</si>
  <si>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</si>
  <si>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</si>
  <si>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</si>
  <si>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</si>
  <si>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</si>
  <si>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</si>
  <si>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</si>
  <si>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</si>
  <si>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</si>
  <si>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</si>
  <si>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</si>
  <si>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</si>
  <si>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</si>
  <si>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</si>
  <si>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</si>
  <si>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</si>
  <si>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</si>
  <si>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</si>
  <si>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</si>
  <si>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</si>
  <si>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</si>
  <si>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</si>
  <si>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</si>
  <si>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</si>
  <si>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</si>
  <si>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</si>
  <si>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</si>
  <si>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</si>
  <si>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</si>
  <si>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</si>
  <si>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</si>
  <si>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</si>
  <si>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</si>
  <si>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</si>
  <si>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</si>
  <si>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</si>
  <si>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</si>
  <si>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</si>
  <si>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</si>
  <si>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</si>
  <si>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</si>
  <si>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</si>
  <si>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</si>
  <si>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</si>
  <si>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</si>
  <si>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</si>
  <si>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</si>
  <si>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</si>
  <si>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</si>
  <si>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</si>
  <si>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</si>
  <si>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</si>
  <si>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</si>
  <si>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</si>
  <si>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</si>
  <si>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</si>
  <si>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</si>
  <si>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</si>
  <si>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</si>
  <si>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</si>
  <si>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</si>
  <si>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</si>
  <si>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</si>
  <si>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</si>
  <si>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</si>
  <si>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</si>
  <si>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</si>
  <si>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</si>
  <si>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</si>
  <si>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</si>
  <si>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</si>
  <si>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</si>
  <si>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</si>
  <si>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</si>
  <si>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</si>
  <si>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</si>
  <si>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</si>
  <si>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</si>
  <si>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</si>
  <si>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</si>
  <si>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</si>
  <si>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</si>
  <si>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</si>
  <si>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</si>
  <si>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</si>
  <si>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</si>
  <si>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</si>
  <si>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</si>
  <si>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</si>
  <si>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</si>
  <si>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</si>
  <si>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</si>
  <si>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</si>
  <si>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</si>
  <si>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</si>
  <si>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</si>
  <si>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</si>
  <si>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</si>
  <si>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</si>
  <si>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</si>
  <si>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</si>
  <si>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</si>
  <si>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</si>
  <si>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</si>
  <si>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</si>
  <si>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</si>
  <si>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</si>
  <si>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</si>
  <si>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</si>
  <si>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</si>
  <si>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</si>
  <si>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</si>
  <si>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</si>
  <si>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</si>
  <si>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</si>
  <si>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</si>
  <si>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</si>
  <si>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</si>
  <si>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</si>
  <si>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</si>
  <si>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</si>
  <si>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</si>
  <si>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</si>
  <si>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</si>
  <si>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</si>
  <si>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</si>
  <si>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</si>
  <si>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</si>
  <si>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</si>
  <si>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</si>
  <si>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</si>
  <si>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</si>
  <si>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</si>
  <si>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</si>
  <si>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</si>
  <si>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</si>
  <si>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</si>
  <si>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</si>
  <si>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</si>
  <si>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</si>
  <si>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</si>
  <si>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</si>
  <si>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</si>
  <si>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</si>
  <si>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</si>
  <si>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</si>
  <si>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</si>
  <si>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</si>
  <si>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</si>
  <si>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</si>
  <si>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</si>
  <si>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</si>
  <si>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</si>
  <si>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</si>
  <si>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</si>
  <si>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</si>
  <si>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</si>
  <si>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</si>
  <si>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</si>
  <si>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</si>
  <si>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</si>
  <si>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</si>
  <si>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</si>
  <si>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</si>
  <si>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</si>
  <si>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</si>
  <si>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</si>
  <si>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</si>
  <si>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</si>
  <si>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</si>
  <si>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</si>
  <si>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</si>
  <si>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</si>
  <si>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</si>
  <si>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</si>
  <si>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</si>
  <si>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</si>
  <si>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</si>
  <si>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</si>
  <si>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</si>
  <si>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</si>
  <si>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</si>
  <si>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</si>
  <si>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</si>
  <si>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</si>
  <si>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</si>
  <si>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</si>
  <si>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</si>
  <si>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</si>
  <si>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</si>
  <si>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</si>
  <si>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</si>
  <si>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</si>
  <si>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</si>
  <si>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</si>
  <si>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</si>
  <si>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</si>
  <si>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</si>
  <si>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</si>
  <si>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</si>
  <si>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</si>
  <si>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</si>
  <si>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</si>
  <si>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</si>
  <si>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</si>
  <si>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</si>
  <si>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</si>
  <si>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</si>
  <si>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</si>
  <si>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</si>
  <si>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</si>
  <si>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</si>
  <si>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</si>
  <si>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</si>
  <si>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</si>
  <si>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</si>
  <si>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</si>
  <si>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</si>
  <si>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</si>
  <si>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</si>
  <si>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</si>
  <si>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</si>
  <si>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</si>
  <si>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</si>
  <si>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</si>
  <si>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</si>
  <si>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</si>
  <si>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</si>
  <si>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</si>
  <si>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</si>
  <si>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</si>
  <si>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</si>
  <si>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</si>
  <si>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</si>
  <si>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</si>
  <si>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</si>
  <si>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</si>
  <si>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</si>
  <si>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</si>
  <si>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</si>
  <si>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</si>
  <si>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</si>
  <si>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</si>
  <si>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</si>
  <si>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</si>
  <si>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</si>
  <si>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</si>
  <si>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</si>
  <si>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</si>
  <si>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</si>
  <si>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</si>
  <si>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</si>
  <si>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</si>
  <si>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</si>
  <si>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</si>
  <si>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</si>
  <si>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</si>
  <si>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</si>
  <si>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</si>
  <si>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</si>
  <si>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</si>
  <si>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</si>
  <si>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</si>
  <si>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</si>
  <si>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</si>
  <si>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</si>
  <si>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</si>
  <si>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</si>
  <si>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</si>
  <si>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</si>
  <si>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</si>
  <si>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</si>
  <si>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</si>
  <si>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</si>
  <si>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</si>
  <si>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</si>
  <si>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</si>
  <si>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</si>
  <si>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</si>
  <si>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</si>
  <si>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</si>
  <si>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</si>
  <si>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</si>
  <si>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</si>
  <si>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</si>
  <si>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</si>
  <si>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</si>
  <si>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</si>
  <si>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</si>
  <si>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</si>
  <si>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</si>
  <si>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</si>
  <si>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</si>
  <si>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</si>
  <si>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</si>
  <si>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</si>
  <si>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</si>
  <si>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</si>
  <si>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</si>
  <si>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</si>
  <si>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</si>
  <si>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</si>
  <si>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</si>
  <si>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</si>
  <si>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</si>
  <si>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</si>
  <si>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</si>
  <si>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</si>
  <si>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</si>
  <si>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</si>
  <si>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</si>
  <si>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</si>
  <si>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</si>
  <si>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</si>
  <si>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</si>
  <si>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</si>
  <si>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</si>
  <si>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</si>
  <si>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</si>
  <si>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</si>
  <si>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</si>
  <si>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</si>
  <si>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</si>
  <si>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</si>
  <si>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</si>
  <si>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</si>
  <si>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</si>
  <si>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</si>
  <si>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</si>
  <si>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</si>
  <si>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</si>
  <si>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</si>
  <si>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</si>
  <si>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</si>
  <si>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</si>
  <si>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</si>
  <si>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</si>
  <si>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</si>
  <si>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</si>
  <si>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</si>
  <si>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</si>
  <si>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</si>
  <si>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</si>
  <si>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</si>
  <si>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</si>
  <si>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</si>
  <si>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</si>
  <si>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</si>
  <si>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</si>
  <si>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</si>
  <si>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</si>
  <si>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</si>
  <si>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</si>
  <si>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</si>
  <si>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</si>
  <si>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</si>
  <si>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</si>
  <si>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</si>
  <si>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</si>
  <si>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</si>
  <si>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</si>
  <si>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</si>
  <si>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</si>
  <si>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</si>
  <si>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</si>
  <si>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</si>
  <si>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</si>
  <si>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</si>
  <si>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</si>
  <si>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</si>
  <si>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</si>
  <si>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</si>
  <si>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</si>
  <si>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</si>
  <si>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</si>
  <si>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</si>
  <si>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</si>
  <si>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</si>
  <si>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</si>
  <si>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</si>
  <si>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</si>
  <si>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</si>
  <si>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</si>
  <si>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</si>
  <si>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</si>
  <si>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</si>
  <si>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</si>
  <si>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</si>
  <si>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</si>
  <si>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</si>
  <si>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</si>
  <si>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</si>
  <si>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</si>
  <si>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</si>
  <si>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</si>
  <si>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</si>
  <si>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</si>
  <si>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</si>
  <si>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</si>
  <si>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</si>
  <si>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</si>
  <si>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</si>
  <si>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</si>
  <si>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</si>
  <si>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</si>
  <si>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</si>
  <si>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</si>
  <si>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</si>
  <si>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</si>
  <si>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</si>
  <si>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</si>
  <si>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</si>
  <si>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</si>
  <si>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</si>
  <si>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</si>
  <si>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</si>
  <si>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</si>
  <si>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</si>
  <si>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</si>
  <si>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</si>
  <si>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</si>
  <si>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</si>
  <si>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</si>
  <si>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</si>
  <si>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</si>
  <si>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</si>
  <si>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</si>
  <si>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</si>
  <si>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</si>
  <si>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</si>
  <si>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</si>
  <si>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</si>
  <si>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</si>
  <si>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</si>
  <si>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</si>
  <si>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</si>
  <si>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</si>
  <si>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</si>
  <si>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</si>
  <si>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</si>
  <si>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</si>
  <si>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</si>
  <si>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</si>
  <si>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</si>
  <si>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</si>
  <si>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</si>
  <si>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</si>
  <si>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</si>
  <si>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</si>
  <si>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</si>
  <si>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</si>
  <si>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</si>
  <si>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</si>
  <si>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</si>
  <si>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</si>
  <si>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</si>
  <si>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</si>
  <si>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</si>
  <si>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</si>
  <si>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</si>
  <si>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</si>
  <si>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</si>
  <si>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</si>
  <si>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</si>
  <si>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</si>
  <si>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</si>
  <si>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</si>
  <si>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</si>
  <si>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</si>
  <si>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</si>
  <si>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</si>
  <si>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</si>
  <si>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</si>
  <si>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</si>
  <si>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</si>
  <si>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</si>
  <si>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</si>
  <si>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</si>
  <si>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</si>
  <si>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</si>
  <si>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</si>
  <si>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</si>
  <si>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</si>
  <si>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</si>
  <si>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</si>
  <si>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</si>
  <si>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</si>
  <si>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</si>
  <si>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</si>
  <si>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</si>
  <si>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</si>
  <si>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</si>
  <si>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</si>
  <si>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</si>
  <si>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</si>
  <si>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</si>
  <si>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</si>
  <si>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</si>
  <si>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</si>
  <si>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</si>
  <si>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</si>
  <si>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</si>
  <si>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</si>
  <si>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</si>
  <si>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</si>
  <si>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</si>
  <si>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</si>
  <si>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</si>
  <si>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</si>
  <si>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</si>
  <si>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</si>
  <si>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</si>
  <si>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</si>
  <si>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</si>
  <si>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</si>
  <si>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</si>
  <si>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</si>
  <si>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</si>
  <si>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</si>
  <si>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</si>
  <si>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</si>
  <si>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</si>
  <si>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</si>
  <si>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</si>
  <si>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</si>
  <si>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</si>
  <si>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</si>
  <si>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</si>
  <si>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</si>
  <si>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</si>
  <si>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</si>
  <si>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</si>
  <si>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</si>
  <si>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</si>
  <si>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</si>
  <si>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</si>
  <si>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</si>
  <si>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</si>
  <si>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</si>
  <si>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</si>
  <si>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</si>
  <si>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</si>
  <si>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</si>
  <si>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</si>
  <si>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</si>
  <si>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</si>
  <si>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</si>
  <si>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</si>
  <si>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</si>
  <si>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</si>
  <si>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</si>
  <si>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</si>
  <si>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</si>
  <si>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</si>
  <si>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</si>
  <si>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</si>
  <si>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</si>
  <si>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</si>
  <si>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</si>
  <si>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</si>
  <si>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</si>
  <si>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</si>
  <si>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</si>
  <si>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</si>
  <si>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</si>
  <si>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</si>
  <si>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</si>
  <si>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</si>
  <si>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</si>
  <si>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</si>
  <si>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</si>
  <si>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</si>
  <si>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</si>
  <si>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</si>
  <si>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</si>
  <si>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</si>
  <si>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</si>
  <si>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</si>
  <si>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</si>
  <si>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</si>
  <si>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</si>
  <si>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</si>
  <si>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</si>
  <si>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</si>
  <si>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</si>
  <si>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</si>
  <si>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</si>
  <si>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</si>
  <si>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</si>
  <si>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</si>
  <si>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</si>
  <si>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</si>
  <si>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</si>
  <si>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</si>
  <si>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</si>
  <si>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</si>
  <si>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</si>
  <si>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</si>
  <si>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</si>
  <si>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</si>
  <si>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</si>
  <si>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</si>
  <si>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</si>
  <si>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</si>
  <si>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</si>
  <si>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</si>
  <si>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</si>
  <si>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</si>
  <si>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</si>
  <si>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</si>
  <si>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</si>
  <si>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</si>
  <si>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</si>
  <si>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</si>
  <si>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</si>
  <si>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</si>
  <si>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</si>
  <si>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</si>
  <si>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</si>
  <si>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</si>
  <si>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</si>
  <si>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</si>
  <si>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</si>
  <si>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</si>
  <si>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</si>
  <si>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</si>
  <si>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</si>
  <si>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</si>
  <si>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</si>
  <si>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</si>
  <si>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</si>
  <si>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</si>
  <si>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</si>
  <si>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</si>
  <si>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</si>
  <si>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</si>
  <si>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</si>
  <si>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</si>
  <si>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</si>
  <si>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</si>
  <si>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</si>
  <si>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</si>
  <si>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</si>
  <si>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</si>
  <si>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</si>
  <si>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</si>
  <si>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</si>
  <si>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</si>
  <si>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</si>
  <si>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</si>
  <si>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</si>
  <si>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</si>
  <si>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</si>
  <si>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</si>
  <si>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</si>
  <si>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</si>
  <si>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</si>
  <si>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</si>
  <si>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</si>
  <si>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</si>
  <si>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</si>
  <si>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</si>
  <si>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</si>
  <si>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</si>
  <si>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</si>
  <si>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</si>
  <si>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</si>
  <si>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</si>
  <si>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</si>
  <si>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</si>
  <si>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</si>
  <si>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</si>
  <si>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</si>
  <si>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</si>
  <si>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</si>
  <si>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</si>
  <si>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</si>
  <si>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</si>
  <si>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</si>
  <si>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</si>
  <si>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</si>
  <si>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</si>
  <si>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</si>
  <si>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</si>
  <si>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</si>
  <si>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</si>
  <si>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</si>
  <si>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</si>
  <si>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</si>
  <si>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</si>
  <si>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</si>
  <si>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</si>
  <si>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</si>
  <si>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</si>
  <si>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</si>
  <si>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</si>
  <si>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</si>
  <si>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</si>
  <si>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</si>
  <si>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</si>
  <si>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</si>
  <si>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</si>
  <si>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</si>
  <si>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</si>
  <si>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</si>
  <si>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</si>
  <si>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</si>
  <si>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</si>
  <si>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</si>
  <si>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</si>
  <si>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</si>
  <si>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</si>
  <si>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</si>
  <si>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</si>
  <si>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</si>
  <si>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</si>
  <si>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</si>
  <si>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</si>
  <si>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</si>
  <si>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</si>
  <si>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</si>
  <si>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</si>
  <si>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</si>
  <si>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</si>
  <si>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</si>
  <si>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</si>
  <si>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</si>
  <si>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</si>
  <si>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</si>
  <si>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</si>
  <si>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</si>
  <si>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</si>
  <si>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</si>
  <si>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</si>
  <si>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</si>
  <si>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</si>
  <si>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</si>
  <si>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</si>
  <si>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</si>
  <si>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</si>
  <si>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</si>
  <si>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</si>
  <si>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</si>
  <si>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</si>
  <si>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</si>
  <si>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</si>
  <si>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</si>
  <si>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</si>
  <si>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</si>
  <si>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</si>
  <si>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</si>
  <si>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</si>
  <si>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</si>
  <si>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</si>
  <si>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</si>
  <si>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</si>
  <si>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</si>
  <si>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</si>
  <si>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</si>
  <si>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</si>
  <si>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</si>
  <si>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</si>
  <si>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</si>
  <si>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</si>
  <si>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</si>
  <si>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</si>
  <si>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</si>
  <si>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</si>
  <si>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</si>
  <si>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</si>
  <si>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</si>
  <si>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</si>
  <si>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</si>
  <si>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</si>
  <si>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</si>
  <si>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</si>
  <si>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</si>
  <si>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</si>
  <si>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</si>
  <si>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</si>
  <si>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</si>
  <si>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</si>
  <si>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</si>
  <si>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</si>
  <si>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</si>
  <si>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</si>
  <si>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</si>
  <si>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</si>
  <si>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</si>
  <si>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</si>
  <si>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</si>
  <si>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</si>
  <si>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</si>
  <si>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</si>
  <si>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</si>
  <si>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</si>
  <si>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</si>
  <si>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</si>
  <si>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</si>
  <si>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</si>
  <si>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</si>
  <si>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</si>
  <si>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</si>
  <si>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</si>
  <si>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</si>
  <si>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</si>
  <si>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</si>
  <si>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</si>
  <si>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</si>
  <si>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</si>
  <si>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</si>
  <si>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</si>
  <si>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</si>
  <si>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</si>
  <si>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</si>
  <si>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</si>
  <si>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</si>
  <si>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</si>
  <si>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</si>
  <si>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</si>
  <si>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</si>
  <si>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</si>
  <si>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</si>
  <si>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</si>
  <si>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</si>
  <si>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</si>
  <si>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</si>
  <si>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</si>
  <si>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</si>
  <si>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</si>
  <si>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</si>
  <si>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</si>
  <si>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</si>
  <si>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</si>
  <si>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</si>
  <si>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</si>
  <si>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</si>
  <si>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</si>
  <si>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</si>
  <si>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</si>
  <si>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</si>
  <si>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</si>
  <si>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</si>
  <si>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</si>
  <si>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</si>
  <si>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</si>
  <si>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</si>
  <si>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</si>
  <si>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</si>
  <si>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</si>
  <si>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</si>
  <si>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</si>
  <si>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</si>
  <si>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</si>
  <si>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</si>
  <si>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</si>
  <si>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</si>
  <si>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</si>
  <si>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</si>
  <si>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</si>
  <si>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</si>
  <si>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</si>
  <si>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</si>
  <si>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</si>
  <si>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</si>
  <si>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</si>
  <si>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</si>
  <si>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</si>
  <si>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</si>
  <si>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</si>
  <si>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</si>
  <si>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</si>
  <si>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</si>
  <si>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</si>
  <si>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</si>
  <si>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</si>
  <si>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</si>
  <si>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</si>
  <si>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</si>
  <si>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</si>
  <si>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</si>
  <si>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</si>
  <si>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</si>
  <si>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</si>
  <si>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</si>
  <si>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</si>
  <si>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</si>
  <si>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</si>
  <si>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</si>
  <si>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</si>
  <si>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</si>
  <si>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</si>
  <si>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</si>
  <si>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</si>
  <si>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</si>
  <si>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</si>
  <si>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</si>
  <si>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</si>
  <si>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</si>
  <si>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</si>
  <si>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</si>
  <si>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</si>
  <si>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</si>
  <si>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</si>
  <si>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</si>
  <si>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</si>
  <si>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</si>
  <si>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</si>
  <si>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</si>
  <si>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</si>
  <si>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</si>
  <si>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</si>
  <si>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</si>
  <si>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</si>
  <si>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</si>
  <si>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</si>
  <si>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</si>
  <si>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</si>
  <si>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</si>
  <si>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</si>
  <si>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</si>
  <si>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</si>
  <si>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</si>
  <si>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</si>
  <si>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</si>
  <si>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</si>
  <si>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</si>
  <si>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</si>
  <si>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</si>
  <si>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</si>
  <si>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</si>
  <si>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</si>
  <si>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</si>
  <si>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</si>
  <si>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</si>
  <si>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</si>
  <si>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</si>
  <si>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</si>
  <si>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</si>
  <si>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</si>
  <si>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</si>
  <si>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</si>
  <si>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</si>
  <si>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</si>
  <si>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</si>
  <si>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</si>
  <si>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</si>
  <si>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</si>
  <si>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</si>
  <si>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</si>
  <si>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</si>
  <si>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</si>
  <si>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</si>
  <si>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</si>
  <si>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</si>
  <si>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</si>
  <si>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</si>
  <si>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</si>
  <si>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</si>
  <si>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</si>
  <si>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</si>
  <si>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</si>
  <si>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</si>
  <si>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</si>
  <si>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</si>
  <si>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</si>
  <si>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</si>
  <si>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</si>
  <si>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</si>
  <si>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</si>
  <si>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</si>
  <si>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</si>
  <si>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</si>
  <si>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</si>
  <si>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</si>
  <si>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</si>
  <si>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</si>
  <si>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</si>
  <si>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</si>
  <si>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</si>
  <si>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</si>
  <si>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</si>
  <si>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</si>
  <si>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</si>
  <si>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</si>
  <si>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</si>
  <si>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</si>
  <si>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</si>
  <si>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</si>
  <si>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</si>
  <si>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</si>
  <si>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</si>
  <si>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</si>
  <si>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</si>
  <si>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</si>
  <si>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</si>
  <si>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</si>
  <si>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</si>
  <si>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</si>
  <si>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</si>
  <si>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</si>
  <si>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</si>
  <si>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</si>
  <si>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</si>
  <si>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</si>
  <si>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</si>
  <si>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</si>
  <si>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</si>
  <si>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</si>
  <si>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</si>
  <si>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</si>
  <si>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</si>
  <si>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</si>
  <si>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</si>
  <si>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</si>
  <si>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</si>
  <si>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</si>
  <si>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</si>
  <si>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</si>
  <si>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 xml:space="preserve">NO PCM </t>
  </si>
  <si>
    <t>EM team on the way to check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</si>
  <si>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</si>
  <si>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</si>
  <si>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</si>
  <si>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</si>
  <si>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</si>
  <si>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</si>
  <si>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</si>
  <si>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</si>
  <si>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</si>
  <si>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</si>
  <si>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</si>
  <si>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</si>
  <si>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</si>
  <si>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</si>
  <si>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</si>
  <si>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</si>
  <si>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</si>
  <si>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</si>
  <si>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</si>
  <si>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</si>
  <si>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</si>
  <si>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</si>
  <si>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</si>
  <si>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</si>
  <si>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</si>
  <si>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</si>
  <si>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</si>
  <si>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</si>
  <si>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</si>
  <si>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</si>
  <si>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</si>
  <si>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</si>
  <si>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</si>
  <si>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</si>
  <si>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</si>
  <si>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</si>
  <si>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</si>
  <si>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</si>
  <si>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</si>
  <si>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</si>
  <si>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</si>
  <si>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</si>
  <si>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</si>
  <si>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</si>
  <si>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</si>
  <si>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</si>
  <si>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</si>
  <si>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</si>
  <si>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</si>
  <si>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</si>
  <si>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</si>
  <si>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</si>
  <si>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</si>
  <si>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</si>
  <si>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</si>
  <si>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</si>
  <si>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</si>
  <si>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</si>
  <si>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</si>
  <si>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</si>
  <si>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</si>
  <si>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</si>
  <si>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</si>
  <si>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</si>
  <si>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</si>
  <si>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</si>
  <si>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</si>
  <si>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</si>
  <si>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</si>
  <si>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</si>
  <si>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</si>
  <si>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</si>
  <si>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</si>
  <si>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</si>
  <si>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</si>
  <si>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</si>
  <si>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</si>
  <si>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</si>
  <si>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</si>
  <si>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</si>
  <si>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</si>
  <si>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</si>
  <si>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</si>
  <si>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</si>
  <si>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</si>
  <si>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</si>
  <si>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</si>
  <si>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70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</si>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</sst>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330.71101770833047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3.8980671291938052E-2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3.6168171296594664E-2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45993.659443634257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45993.659443634257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45993.659443634257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45993.659443634257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45993.659443634257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45993.659443634257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45993.659443634257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45993.659443634257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45993.659443634257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45993.659443634257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45993.659443634257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45993.659443634257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45993.659443634257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45993.659443634257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45993.659443634257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45993.659443634257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45993.659443634257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45993.659443634257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45993.659443634257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45993.659443634257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45993.659443634257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45993.659443634257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45993.659443634257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45993.659443634257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45993.659443634257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45993.659443634257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45993.659443634257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45993.659443634257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45993.659443634257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45993.659443634257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45993.659443634257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45993.659443634257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45993.659443634257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45993.659443634257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45993.659443634257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45993.659443634257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45993.659443634257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45993.659443634257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45993.659443634257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45993.659443634257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45993.659443634257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45993.659443634257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45993.659443634257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45993.659443634257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45993.659443634257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45993.659443634257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45993.659443634257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45993.659443634257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45993.659443634257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45993.659443634257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45993.659443634257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45993.659443634257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45993.659443634257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45993.659443634257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45993.659443634257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45993.659443634257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45993.659443634257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45993.659443634257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45993.659443634257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45993.659443634257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45993.659443634257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45993.659443634257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45993.659443634257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45993.659443634257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45993.659443634257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45993.659443634257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45993.659443634257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45993.659443634257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45993.659443634257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45993.659443634257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45993.659443634257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45993.659443634257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45993.659443634257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45993.659443634257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45993.659443634257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45993.659443634257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45993.659443634257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45993.659443634257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45993.659443634257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45993.659443634257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45993.659443634257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45993.659443634257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45993.659443634257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45993.659443634257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45993.659443634257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45993.659443634257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45993.659443634257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45993.659443634257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45993.659443634257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45993.659443634257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45993.659443634257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45993.659443634257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45993.659443634257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45993.659443634257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45993.659443634257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45993.659443634257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45993.659443634257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45993.659443634257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45993.659443634257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45993.659443634257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45993.659443634257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45993.659443634257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45993.659443634257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45993.659443634257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45993.659443634257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45993.659443634257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45993.659443634257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45993.659443634257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45993.659443634257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45993.659443634257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45993.659443634257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45993.659443634257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45993.659443634257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45993.659443634257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45993.659443634257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45993.659443634257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45993.659443634257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45993.659443634257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45993.659443634257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45993.659443634257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45993.659443634257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45993.659443634257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45993.659443634257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45993.659443634257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45993.659443634257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45993.659443634257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45993.659443634257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45993.659443634257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45993.659443634257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45993.659443634257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45993.659443634257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45993.659443634257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45993.659443634257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45993.659443634257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45993.659443634257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45993.659443634257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45993.659443634257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45993.659443634257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45993.659443634257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45993.659443634257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45993.659443634257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45993.659443634257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45993.659443634257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45993.659443634257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45993.659443634257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45993.659443634257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45993.659443634257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45993.659443634257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45993.659443634257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45993.659443634257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45993.659443634257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45993.659443634257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45993.659443634257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45993.659443634257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45993.659443634257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45993.659443634257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45993.659443634257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45993.659443634257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45993.659443634257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45993.659443634257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45993.659443634257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45993.659443634257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45993.659443634257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45993.659443634257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45993.659443634257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45993.659443634257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45993.659443634257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45993.659443634257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45993.659443634257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45993.659443634257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45993.659443634257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45993.659443634257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45993.659443634257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45993.659443634257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45993.659443634257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45993.659443634257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45993.659443634257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45993.659443634257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45993.659443634257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45993.659443634257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45993.659443634257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45993.659443634257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45993.659443634257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45993.659443634257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45993.659443634257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45993.659443634257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45993.659443634257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45993.659443634257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45993.659443634257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45993.659443634257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45993.659443634257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45993.659443634257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45993.659443634257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45993.659443634257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45993.659443634257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45993.659443634257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45993.659443634257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45993.659443634257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45993.659443634257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45993.659443634257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45993.659443634257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45993.659443634257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45993.659443634257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45993.659443634257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45993.659443634257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45993.659443634257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45993.659443634257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45993.659443634257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168.65960567129514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9.2720246527751442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45993.659443634257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45993.659443634257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45993.659443634257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45993.659443634257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45993.659443634257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45993.659443634257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45993.659443634257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45993.659443634257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45993.659443634257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45993.659443634257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45993.659443634257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45993.659443634257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45993.659443634257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45993.659443634257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45993.659443634257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45993.659443634257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45993.659443634257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45993.659443634257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45993.659443634257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45993.659443634257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45993.659443634257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45993.659443634257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45993.659443634257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45993.659443634257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45993.659443634257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45993.659443634257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45993.659443634257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45993.659443634257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45993.659443634257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45993.659443634257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45993.659443634257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45993.659443634257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45993.659443634257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45993.659443634257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45993.659443634257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45993.659443634257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45993.659443634257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45993.659443634257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45993.659443634257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45993.659443634257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45993.659443634257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45993.659443634257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45993.659443634257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45993.659443634257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45993.659443634257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45993.659443634257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45993.659443634257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45993.659443634257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45993.659443634257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45993.659443634257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45993.659443634257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45993.659443634257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45993.659443634257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45993.659443634257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45993.659443634257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45993.659443634257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45993.659443634257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45993.659443634257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45993.659443634257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45993.659443634257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45993.659443634257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45993.659443634257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45993.659443634257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45993.659443634257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45993.659443634257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45993.659443634257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45993.659443634257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45993.659443634257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45993.659443634257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45993.659443634257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45993.659443634257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45993.659443634257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45993.659443634257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45993.659443634257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45993.659443634257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45993.659443634257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45993.659443634257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45993.659443634257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45993.659443634257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45993.659443634257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45993.659443634257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45993.659443634257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45993.659443634257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45993.659443634257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45993.659443634257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45993.659443634257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45993.659443634257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45993.659443634257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45993.659443634257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45993.659443634257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45993.659443634257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45993.659443634257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45993.659443634257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45993.659443634257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45993.659443634257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45993.659443634257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45993.659443634257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45993.659443634257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45993.659443634257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45993.659443634257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45993.659443634257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45993.659443634257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45993.659443634257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45993.659443634257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45993.659443634257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45993.659443634257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45993.659443634257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45993.659443634257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45993.659443634257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45993.659443634257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45993.659443634257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45993.659443634257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45993.659443634257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45993.659443634257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45993.659443634257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45993.659443634257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45993.659443634257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45993.659443634257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45993.659443634257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45993.659443634257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45993.659443634257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45993.659443634257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45993.659443634257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45993.659443634257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45993.659443634257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45993.659443634257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45993.659443634257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45993.659443634257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45993.659443634257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45993.659443634257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45993.659443634257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45993.659443634257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45993.659443634257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45993.659443634257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45993.659443634257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45993.659443634257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45993.659443634257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45993.659443634257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45993.659443634257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45993.659443634257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45993.659443634257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45993.659443634257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45993.659443634257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45993.659443634257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45993.659443634257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45993.659443634257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45993.659443634257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45993.659443634257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45993.659443634257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45993.659443634257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45993.659443634257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45993.659443634257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45993.659443634257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45993.659443634257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45993.659443634257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45993.659443634257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45993.659443634257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45993.659443634257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45993.659443634257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45993.659443634257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45993.659443634257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45993.659443634257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45993.659443634257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45993.659443634257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45993.659443634257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45993.659443634257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45993.659443634257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45993.659443634257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45993.659443634257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45993.659443634257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45993.659443634257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45993.659443634257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45993.659443634257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45993.659443634257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45993.659443634257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45993.659443634257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45993.659443634257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45993.659443634257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45993.659443634257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45993.659443634257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45993.659443634257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45993.659443634257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45993.659443634257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45993.659443634257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45993.659443634257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45993.659443634257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45993.659443634257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45993.659443634257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45993.659443634257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45993.659443634257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45993.659443634257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45993.659443634257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45993.659443634257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45993.659443634257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45993.659443634257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45993.659443634257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45993.659443634257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45993.659443634257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45993.659443634257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45993.659443634257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45993.659443634257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45993.659443634257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45993.659443634257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45993.659443634257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45993.659443634257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45993.659443634257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45993.659443634257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45993.659443634257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45993.659443634257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45993.659443634257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45993.659443634257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45993.659443634257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45993.659443634257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45993.659443634257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45993.659443634257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45993.659443634257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45993.659443634257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45993.659443634257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45993.659443634257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45993.659443634257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45993.659443634257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45993.659443634257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45993.659443634257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45993.659443634257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45993.659443634257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45993.659443634257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45993.659443634257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45993.659443634257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45993.659443634257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45993.659443634257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45993.659443634257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45993.659443634257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45993.659443634257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45993.659443634257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45993.659443634257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45993.659443634257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45993.659443634257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45993.659443634257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45993.659443634257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45993.659443634257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45993.659443634257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45993.659443634257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45993.659443634257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45993.659443634257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45993.659443634257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45993.659443634257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45993.659443634257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45993.659443634257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45993.659443634257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45993.659443634257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45993.659443634257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45993.659443634257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45993.659443634257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45993.659443634257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45993.659443634257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45993.659443634257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45993.659443634257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45993.659443634257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45993.659443634257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45993.659443634257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45993.659443634257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45993.659443634257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45993.659443634257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45993.659443634257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45993.659443634257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45993.659443634257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45993.659443634257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45993.659443634257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45993.659443634257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45993.659443634257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45993.659443634257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45993.659443634257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45993.659443634257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45993.659443634257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45993.659443634257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45993.659443634257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45993.659443634257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45993.659443634257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45993.659443634257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45993.659443634257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45993.659443634257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45993.659443634257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45993.659443634257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45993.659443634257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45993.659443634257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45993.659443634257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45993.659443634257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45993.659443634257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45993.659443634257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45993.659443634257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45993.659443634257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45993.659443634257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45993.659443634257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45993.659443634257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45993.659443634257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45993.659443634257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45993.659443634257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45993.659443634257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45993.659443634257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45993.659443634257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45993.659443634257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45993.659443634257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45993.659443634257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45993.659443634257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45993.659443634257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45993.659443634257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45993.659443634257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45993.659443634257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45993.659443634257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45993.659443634257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45993.659443634257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45993.659443634257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45993.659443634257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45993.659443634257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45993.659443634257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45993.659443634257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45993.659443634257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45993.659443634257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45993.659443634257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45993.659443634257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45993.659443634257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45993.659443634257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45993.659443634257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45993.659443634257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45993.659443634257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45993.659443634257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45993.659443634257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45993.659443634257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45993.659443634257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45993.659443634257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45993.659443634257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45993.659443634257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45993.659443634257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45993.659443634257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45993.659443634257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45993.659443634257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45993.659443634257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45993.659443634257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45993.659443634257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45993.659443634257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45993.659443634257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45993.659443634257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45993.659443634257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45993.659443634257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45993.659443634257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45993.659443634257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45993.659443634257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45993.659443634257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45993.659443634257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45993.659443634257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45993.659443634257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45993.659443634257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45993.659443634257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45993.659443634257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45993.659443634257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45993.659443634257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45993.659443634257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45993.659443634257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45993.659443634257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45993.659443634257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45993.659443634257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45993.659443634257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45993.659443634257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45993.659443634257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45993.659443634257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45993.659443634257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45993.659443634257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45993.659443634257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45993.659443634257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45993.659443634257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45993.659443634257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45993.659443634257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45993.659443634257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45993.659443634257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45993.659443634257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45993.659443634257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45993.659443634257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45993.659443634257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45993.659443634257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45993.659443634257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45993.659443634257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45993.659443634257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45993.659443634257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45993.659443634257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45993.659443634257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45993.659443634257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45993.659443634257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45993.659443634257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45993.659443634257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45993.659443634257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45993.659443634257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45993.659443634257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45993.659443634257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45993.659443634257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45993.659443634257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45993.659443634257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45993.659443634257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45993.659443634257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45993.659443634257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45993.659443634257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45993.659443634257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45993.659443634257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45993.659443634257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45993.659443634257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45993.659443634257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45993.659443634257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45993.659443634257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45993.659443634257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45993.659443634257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45993.659443634257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45993.659443634257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45993.659443634257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45993.659443634257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45993.659443634257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45993.659443634257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45993.659443634257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45993.659443634257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45993.659443634257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45993.659443634257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45993.659443634257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45993.659443634257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45993.659443634257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45993.659443634257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45993.659443634257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45993.659443634257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45993.659443634257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45993.659443634257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45993.659443634257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45993.659443634257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45993.659443634257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45993.659443634257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45993.659443634257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45993.659443634257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45993.659443634257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45993.659443634257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45993.659443634257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45993.659443634257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45993.659443634257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45993.659443634257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45993.659443634257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45993.659443634257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45993.659443634257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45993.659443634257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45993.659443634257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45993.659443634257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45993.659443634257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45993.659443634257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45993.659443634257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45993.659443634257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45993.659443634257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45993.659443634257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45993.659443634257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45993.659443634257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45993.659443634257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45993.659443634257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45993.659443634257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45993.659443634257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45993.659443634257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45993.659443634257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45993.659443634257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45993.659443634257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45993.659443634257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45993.659443634257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45993.659443634257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45993.659443634257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45993.659443634257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45993.659443634257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45993.659443634257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45993.659443634257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45993.659443634257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45993.659443634257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45993.659443634257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45993.659443634257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45993.659443634257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45993.659443634257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45993.659443634257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45993.659443634257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45993.659443634257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45993.659443634257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45993.659443634257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45993.659443634257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45993.659443634257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45993.659443634257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45993.659443634257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45993.659443634257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45993.659443634257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45993.659443634257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45993.659443634257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45993.659443634257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45993.659443634257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45993.659443634257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45993.659443634257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45993.659443634257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45993.659443634257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45993.659443634257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45993.659443634257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45993.659443634257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45993.659443634257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45993.659443634257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45993.659443634257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45993.659443634257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45993.659443634257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45993.659443634257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45993.659443634257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45993.659443634257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45993.659443634257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45993.659443634257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45993.659443634257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45993.659443634257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45993.659443634257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45993.659443634257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45993.659443634257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45993.659443634257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45993.659443634257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45993.659443634257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45993.659443634257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45993.659443634257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45993.659443634257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45993.659443634257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45993.659443634257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45993.659443634257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45993.659443634257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45993.659443634257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45993.659443634257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45993.659443634257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45993.659443634257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45993.659443634257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45993.659443634257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45993.659443634257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45993.659443634257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45993.659443634257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45993.659443634257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45993.659443634257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45993.659443634257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45993.659443634257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45993.659443634257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45993.659443634257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45993.659443634257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45993.659443634257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45993.659443634257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45993.659443634257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45993.659443634257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45993.659443634257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45993.659443634257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45993.659443634257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45993.659443634257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45993.659443634257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45993.659443634257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45993.659443634257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45993.659443634257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45993.659443634257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45993.659443634257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45993.659443634257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45993.659443634257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45993.659443634257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45993.659443634257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45993.659443634257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45993.659443634257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45993.659443634257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45993.659443634257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45993.659443634257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45993.659443634257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45993.659443634257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45993.659443634257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45993.659443634257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45993.659443634257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45993.659443634257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45993.659443634257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45993.659443634257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45993.659443634257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45993.659443634257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45993.659443634257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45993.659443634257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45993.659443634257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45993.659443634257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45993.659443634257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45993.659443634257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45993.659443634257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45993.659443634257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45993.659443634257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45993.659443634257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45993.659443634257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45993.659443634257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45993.659443634257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45993.659443634257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45993.659443634257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45993.659443634257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45993.659443634257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45993.659443634257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45993.659443634257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45993.659443634257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45993.659443634257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45993.659443634257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45993.659443634257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45993.659443634257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45993.659443634257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45993.659443634257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45993.659443634257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45993.659443634257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45993.659443634257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45993.659443634257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45993.659443634257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45993.659443634257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45993.659443634257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45993.659443634257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45993.659443634257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45993.659443634257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45993.659443634257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45993.659443634257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45993.659443634257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45993.659443634257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45993.659443634257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45993.659443634257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45993.659443634257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45993.659443634257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45993.659443634257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45993.659443634257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45993.659443634257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45993.659443634257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45993.659443634257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45993.659443634257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45993.659443634257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45993.659443634257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45993.659443634257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45993.659443634257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45993.659443634257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45993.659443634257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45993.659443634257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45993.659443634257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45993.659443634257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45993.659443634257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45993.659443634257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45993.659443634257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45993.659443634257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45993.659443634257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45993.659443634257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45993.659443634257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45993.659443634257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45993.659443634257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45993.659443634257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45993.659443634257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45993.659443634257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45993.659443634257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45993.659443634257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45993.659443634257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45993.659443634257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45993.659443634257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45993.659443634257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45993.659443634257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45993.659443634257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45993.659443634257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45993.659443634257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45993.659443634257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45993.659443634257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45993.659443634257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45993.659443634257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45993.659443634257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45993.659443634257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45993.659443634257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45993.659443634257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45993.659443634257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45993.659443634257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45993.659443634257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45993.659443634257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45993.659443634257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45993.659443634257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45993.659443634257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45993.659443634257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45993.659443634257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45993.659443634257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45993.659443634257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45993.659443634257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45993.659443634257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45993.659443634257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45993.659443634257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45993.659443634257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45993.659443634257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45993.659443634257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45993.659443634257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45993.659443634257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45993.659443634257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45993.659443634257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45993.659443634257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45993.659443634257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45993.659443634257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45993.659443634257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45993.659443634257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45993.659443634257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45993.659443634257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45993.659443634257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45993.659443634257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45993.659443634257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45993.659443634257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45993.659443634257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45993.659443634257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45993.659443634257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45993.659443634257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45993.659443634257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45993.659443634257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45993.659443634257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45993.659443634257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45993.659443634257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45993.659443634257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45993.659443634257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45993.659443634257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45993.659443634257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45993.659443634257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45993.659443634257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45993.659443634257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45993.659443634257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45993.659443634257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45993.659443634257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45993.659443634257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45993.659443634257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45993.659443634257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45993.659443634257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45993.659443634257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45993.659443634257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45993.659443634257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45993.659443634257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45993.659443634257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45993.659443634257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45993.659443634257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45993.659443634257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45993.659443634257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45993.659443634257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45993.659443634257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45993.659443634257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45993.659443634257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45993.659443634257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45993.659443634257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45993.659443634257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45993.659443634257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45993.659443634257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45993.659443634257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45993.659443634257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45993.659443634257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45993.659443634257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45993.659443634257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45993.659443634257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45993.659443634257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45993.659443634257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45993.659443634257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45993.659443634257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45993.659443634257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45993.659443634257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45993.659443634257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45993.659443634257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45993.659443634257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45993.659443634257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45993.659443634257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45993.659443634257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45993.659443634257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45993.659443634257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45993.659443634257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45993.659443634257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45993.659443634257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45993.659443634257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45993.659443634257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45993.659443634257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45993.659443634257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45993.659443634257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45993.659443634257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45993.659443634257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45993.659443634257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45993.659443634257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45993.659443634257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45993.659443634257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45993.659443634257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45993.659443634257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45993.659443634257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45993.659443634257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45993.659443634257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45993.659443634257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45993.659443634257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45993.659443634257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45993.659443634257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45993.659443634257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45993.659443634257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45993.659443634257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45993.659443634257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45993.659443634257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45993.659443634257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45993.659443634257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45993.659443634257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45993.659443634257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45993.659443634257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45993.659443634257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45993.659443634257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45993.659443634257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45993.659443634257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45993.659443634257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45993.659443634257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45993.659443634257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45993.659443634257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45993.659443634257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45993.659443634257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45993.659443634257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45993.659443634257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45993.659443634257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45993.659443634257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45993.659443634257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45993.659443634257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45993.659443634257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45993.659443634257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45993.659443634257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45993.659443634257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45993.659443634257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45993.659443634257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45993.659443634257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45993.659443634257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45993.659443634257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45993.659443634257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45993.659443634257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45993.659443634257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45993.659443634257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45993.659443634257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45993.659443634257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45993.659443634257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45993.659443634257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45993.659443634257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45993.659443634257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45993.659443634257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45993.659443634257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45993.659443634257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45993.659443634257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45993.659443634257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45993.659443634257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45993.659443634257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45993.659443634257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45993.659443634257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45993.659443634257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45993.659443634257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45993.659443634257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45993.659443634257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45993.659443634257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45993.659443634257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45993.659443634257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45993.659443634257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45993.659443634257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45993.659443634257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45993.659443634257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45993.659443634257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45993.659443634257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45993.659443634257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45993.659443634257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45993.659443634257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45993.659443634257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45993.659443634257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45993.659443634257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45993.659443634257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45993.659443634257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45993.659443634257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45993.659443634257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45993.659443634257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45993.659443634257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45993.659443634257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45993.659443634257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45993.659443634257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45993.659443634257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45993.659443634257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45993.659443634257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45993.659443634257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45993.659443634257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45993.659443634257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45993.659443634257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45993.659443634257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45993.659443634257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45993.659443634257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45993.659443634257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45993.659443634257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45993.659443634257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45993.659443634257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45993.659443634257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45993.659443634257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45993.659443634257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45993.659443634257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45993.659443634257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45993.659443634257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45993.659443634257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45993.659443634257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45993.659443634257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45993.659443634257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45993.659443634257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45993.659443634257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45993.659443634257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45993.659443634257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45993.659443634257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45993.659443634257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45993.659443634257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45993.659443634257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45993.659443634257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45993.659443634257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45993.659443634257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45993.659443634257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45993.659443634257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45993.659443634257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45993.659443634257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45993.659443634257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45993.659443634257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45993.659443634257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45993.659443634257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45993.659443634257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45993.659443634257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45993.659443634257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45993.659443634257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45993.659443634257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45993.659443634257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45993.659443634257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45993.659443634257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45993.659443634257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45993.659443634257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45993.659443634257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45993.659443634257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45993.659443634257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45993.659443634257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45993.659443634257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45993.659443634257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45993.659443634257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45993.659443634257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45993.659443634257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45993.659443634257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45993.659443634257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45993.659443634257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45993.659443634257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45993.659443634257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45993.659443634257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45993.659443634257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45993.659443634257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45993.659443634257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45993.659443634257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45993.659443634257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45993.659443634257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45993.659443634257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45993.659443634257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45993.659443634257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45993.659443634257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45993.659443634257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45993.659443634257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45993.659443634257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45993.659443634257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45993.659443634257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45993.659443634257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45993.659443634257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45993.659443634257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45993.659443634257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45993.659443634257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45993.659443634257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45993.659443634257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45993.659443634257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45993.659443634257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45993.659443634257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45993.659443634257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45993.659443634257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45993.659443634257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45993.659443634257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45993.659443634257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45993.659443634257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45993.659443634257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45993.659443634257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45993.659443634257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45993.659443634257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45993.659443634257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45993.659443634257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45993.659443634257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45993.659443634257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45993.659443634257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45993.659443634257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45993.659443634257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45993.659443634257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45993.659443634257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45993.659443634257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45993.659443634257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45993.659443634257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45993.659443634257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45993.659443634257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45993.659443634257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45993.659443634257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45993.659443634257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45993.659443634257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290.17872604166041</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5.8691319442004897E-2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5.7337152771651745E-2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45993.659443634257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45993.659443634257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45993.659443634257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45993.659443634257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45993.659443634257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45993.659443634257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45993.659443634257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45993.659443634257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45993.659443634257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45993.659443634257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45993.659443634257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45993.659443634257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45993.659443634257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45993.659443634257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45993.659443634257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45993.659443634257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45993.659443634257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45993.659443634257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45993.659443634257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45993.659443634257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45993.659443634257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45993.659443634257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45993.659443634257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45993.659443634257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45993.659443634257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45993.659443634257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45993.659443634257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45993.659443634257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45993.659443634257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45993.659443634257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45993.659443634257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45993.659443634257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45993.659443634257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45993.659443634257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45993.659443634257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45993.659443634257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45993.659443634257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45993.659443634257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45993.659443634257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45993.659443634257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45993.659443634257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45993.659443634257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45993.659443634257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45993.659443634257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45993.659443634257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45993.659443634257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45993.659443634257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45993.659443634257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45993.659443634257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45993.659443634257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45993.659443634257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45993.659443634257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45993.659443634257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45993.659443634257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45993.659443634257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45993.659443634257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45993.659443634257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45993.659443634257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45993.659443634257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45993.659443634257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45993.659443634257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45993.659443634257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45993.659443634257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45993.659443634257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45993.659443634257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45993.659443634257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45993.659443634257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45993.659443634257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45993.659443634257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45993.659443634257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45993.659443634257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45993.659443634257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45993.659443634257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45993.659443634257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45993.659443634257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45993.659443634257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45993.659443634257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45993.659443634257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45993.659443634257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45993.659443634257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45993.659443634257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45993.659443634257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45993.659443634257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45993.659443634257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45993.659443634257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45993.659443634257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45993.659443634257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45993.659443634257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45993.659443634257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45993.659443634257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45993.659443634257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45993.659443634257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45993.659443634257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45993.659443634257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45993.659443634257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45993.659443634257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45993.659443634257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45993.659443634257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45993.659443634257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45993.659443634257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45993.659443634257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45993.659443634257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45993.659443634257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45993.659443634257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45993.659443634257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45993.659443634257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45993.659443634257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45993.659443634257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45993.659443634257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45993.659443634257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45993.659443634257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45993.659443634257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45993.659443634257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45993.659443634257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45993.659443634257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45993.659443634257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45993.659443634257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45993.659443634257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45993.659443634257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45993.659443634257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45993.659443634257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45993.659443634257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45993.659443634257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45993.659443634257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45993.659443634257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45993.659443634257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45993.659443634257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45993.659443634257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45993.659443634257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45993.659443634257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45993.659443634257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45993.659443634257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45993.659443634257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45993.659443634257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45993.659443634257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45993.659443634257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45993.659443634257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45993.659443634257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45993.659443634257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45993.659443634257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45993.659443634257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45993.659443634257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45993.659443634257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45993.659443634257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45993.659443634257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45993.659443634257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45993.659443634257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45993.659443634257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45993.659443634257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45993.659443634257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45993.659443634257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45993.659443634257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45993.659443634257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45993.659443634257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45993.659443634257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45993.659443634257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45993.659443634257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45993.659443634257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45993.659443634257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45993.659443634257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45993.659443634257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45993.659443634257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45993.659443634257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45993.659443634257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45993.659443634257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45993.659443634257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45993.659443634257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45993.659443634257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45993.659443634257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45993.659443634257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45993.659443634257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45993.659443634257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45993.659443634257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45993.659443634257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45993.659443634257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45993.659443634257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45993.659443634257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45993.659443634257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45993.659443634257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45993.659443634257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45993.659443634257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45993.659443634257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45993.659443634257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45993.659443634257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45993.659443634257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45993.659443634257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45993.659443634257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45993.659443634257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45993.659443634257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45993.659443634257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45993.659443634257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45993.659443634257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45993.659443634257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45993.659443634257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45993.659443634257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45993.659443634257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45993.659443634257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45993.659443634257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45993.659443634257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45993.659443634257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45993.659443634257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45993.659443634257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45993.659443634257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45993.659443634257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45993.659443634257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45993.659443634257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45993.659443634257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45993.659443634257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45993.659443634257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45993.659443634257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45993.659443634257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45993.659443634257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45993.659443634257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45993.659443634257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45993.659443634257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45993.659443634257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45993.659443634257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45993.659443634257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45993.659443634257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45993.659443634257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45993.659443634257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45993.659443634257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45993.659443634257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45993.659443634257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45993.659443634257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45993.659443634257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45993.659443634257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45993.659443634257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45993.659443634257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45993.659443634257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45993.659443634257</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101.82738344906829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67.470566319439968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44.9983325231442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12.286145023143035</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0.26333252314361744</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45993.659443634257</v>
      </c>
      <c r="H7" s="38"/>
      <c r="I7" s="37" t="str">
        <f>IFERROR(VLOOKUP(D7,DB!A:F,6,0),"")</f>
        <v/>
      </c>
      <c r="J7" s="37" t="str">
        <f>IFERROR(VLOOKUP(D7,DB!A:G,7,0),"")</f>
        <v/>
      </c>
      <c r="K7" s="37"/>
      <c r="L7" s="37" t="str">
        <f>IFERROR(VLOOKUP(D7,DB!A:I,9,0),"")</f>
        <v/>
      </c>
    </row>
    <row r="8" spans="1:13">
      <c r="A8" s="37"/>
      <c r="B8" s="37" t="str">
        <f>IFERROR(VLOOKUP(D8,DB!A:K,11,0),"")</f>
        <v>R5</v>
      </c>
      <c r="C8" s="37"/>
      <c r="D8" s="37" t="s">
        <v>33096</v>
      </c>
      <c r="E8" s="37"/>
      <c r="F8" s="38"/>
      <c r="G8" s="135">
        <f ca="1">IFERROR(NOW()-F8,"")</f>
        <v>45993.659443634257</v>
      </c>
      <c r="H8" s="38"/>
      <c r="I8" s="37" t="str">
        <f>IFERROR(VLOOKUP(D8,DB!A:F,6,0),"")</f>
        <v>SCECO</v>
      </c>
      <c r="J8" s="37" t="str">
        <f>IFERROR(VLOOKUP(D8,DB!A:G,7,0),"")</f>
        <v>Dead</v>
      </c>
      <c r="K8" s="37"/>
      <c r="L8" s="37" t="str">
        <f>IFERROR(VLOOKUP(D8,DB!A:I,9,0),"")</f>
        <v>Latis</v>
      </c>
    </row>
    <row r="9" spans="1:13">
      <c r="A9" s="37"/>
      <c r="B9" s="37" t="str">
        <f>IFERROR(VLOOKUP(D9,DB!A:K,11,0),"")</f>
        <v/>
      </c>
      <c r="C9" s="37"/>
      <c r="D9" s="37"/>
      <c r="E9" s="37"/>
      <c r="F9" s="38"/>
      <c r="G9" s="135">
        <f ca="1">IFERROR(NOW()-F9,"")</f>
        <v>45993.659443634257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45993.659443634257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45993.659443634257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45993.659443634257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45993.659443634257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45993.659443634257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45993.659443634257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45993.659443634257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45993.659443634257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45993.659443634257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45993.659443634257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45993.659443634257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45993.659443634257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45993.659443634257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45993.659443634257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45993.659443634257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45993.659443634257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45993.659443634257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45993.659443634257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45993.659443634257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45993.659443634257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45993.659443634257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45993.659443634257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45993.659443634257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45993.659443634257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45993.659443634257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45993.659443634257</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45993.659443634257</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45993.659443634257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45993.659443634257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45993.659443634257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45993.659443634257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45993.659443634257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45993.659443634257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45993.659443634257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45993.659443634257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45993.659443634257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45993.659443634257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45993.659443634257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45993.659443634257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45993.659443634257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45993.659443634257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45993.659443634257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45993.659443634257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45993.659443634257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45993.659443634257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45993.659443634257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45993.659443634257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45993.659443634257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45993.659443634257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45993.659443634257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45993.659443634257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45993.659443634257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45993.659443634257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45993.659443634257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45993.659443634257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45993.659443634257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45993.659443634257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45993.659443634257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45993.659443634257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45993.659443634257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45993.659443634257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45993.659443634257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45993.659443634257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45993.659443634257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45993.659443634257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45993.659443634257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45993.659443634257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45993.659443634257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45993.659443634257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45993.659443634257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45993.659443634257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45993.659443634257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45993.659443634257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45993.659443634257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45993.659443634257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45993.659443634257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45993.659443634257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45993.659443634257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45993.659443634257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45993.659443634257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45993.659443634257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45993.659443634257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45993.659443634257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45993.659443634257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45993.659443634257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45993.659443634257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45993.659443634257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45993.659443634257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45993.659443634257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45993.659443634257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45993.659443634257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45993.659443634257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45993.659443634257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45993.659443634257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45993.659443634257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45993.659443634257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45993.659443634257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45993.659443634257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45993.659443634257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45993.659443634257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45993.659443634257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45993.659443634257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45993.659443634257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45993.659443634257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45993.659443634257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45993.659443634257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45993.659443634257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45993.659443634257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45993.659443634257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45993.659443634257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45993.659443634257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45993.659443634257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45993.659443634257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45993.659443634257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45993.659443634257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45993.659443634257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45993.659443634257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45993.659443634257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45993.659443634257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45993.659443634257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45993.659443634257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45993.659443634257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45993.659443634257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45993.659443634257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45993.659443634257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45993.659443634257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45993.659443634257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45993.659443634257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45993.659443634257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45993.659443634257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45993.659443634257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45993.659443634257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45993.659443634257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45993.659443634257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45993.659443634257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45993.659443634257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45993.659443634257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45993.659443634257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45993.659443634257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45993.659443634257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45993.659443634257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45993.659443634257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45993.659443634257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45993.659443634257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45993.659443634257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45993.659443634257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45993.659443634257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45993.659443634257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45993.659443634257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45993.659443634257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45993.659443634257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45993.659443634257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45993.659443634257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45993.659443634257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45993.659443634257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45993.659443634257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45993.659443634257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45993.659443634257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45993.659443634257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45993.659443634257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45993.659443634257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45993.659443634257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45993.659443634257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45993.659443634257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45993.659443634257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45993.659443634257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45993.659443634257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45993.659443634257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45993.659443634257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45993.659443634257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45993.659443634257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45993.659443634257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45993.659443634257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45993.659443634257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45993.659443634257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45993.659443634257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45993.659443634257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45993.659443634257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45993.659443634257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45993.659443634257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45993.659443634257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45993.659443634257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45993.659443634257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45993.659443634257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45993.659443634257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45993.659443634257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45993.659443634257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45993.659443634257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45993.659443634257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45993.659443634257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45993.659443634257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45993.659443634257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45993.659443634257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45993.659443634257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45993.659443634257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45993.659443634257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45993.659443634257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45993.659443634257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45993.659443634257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45993.659443634257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45993.659443634257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45993.659443634257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45993.659443634257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45993.659443634257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45993.659443634257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45993.659443634257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45993.659443634257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45993.659443634257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45993.659443634257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45993.659443634257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45993.659443634257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45993.659443634257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45993.659443634257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45993.659443634257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45993.659443634257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45993.659443634257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45993.659443634257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45993.659443634257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45993.659443634257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45993.659443634257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45993.659443634257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45993.659443634257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45993.659443634257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45993.659443634257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45993.659443634257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45993.659443634257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45993.659443634257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45993.659443634257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45993.659443634257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45993.659443634257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45993.659443634257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45993.659443634257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45993.659443634257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45993.659443634257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45993.659443634257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45993.659443634257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45993.659443634257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45993.659443634257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45993.659443634257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45993.659443634257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45993.659443634257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45993.659443634257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45993.659443634257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45993.659443634257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45993.659443634257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45993.659443634257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45993.659443634257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45993.659443634257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45993.659443634257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45993.659443634257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45993.659443634257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45993.659443634257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45993.659443634257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45993.659443634257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45993.659443634257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45993.659443634257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45993.659443634257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45993.659443634257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45993.659443634257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45993.659443634257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45993.659443634257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45993.659443634257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45993.659443634257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45993.659443634257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45993.659443634257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45993.659443634257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45993.659443634257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45993.659443634257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45993.659443634257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45993.659443634257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45993.659443634257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45993.659443634257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45993.659443634257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45993.659443634257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45993.659443634257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45993.659443634257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45993.659443634257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45993.659443634257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45993.659443634257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45993.659443634257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45993.659443634257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45993.659443634257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45993.659443634257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45993.659443634257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45993.659443634257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45993.659443634257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45993.659443634257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45993.659443634257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45993.659443634257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45993.659443634257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45993.659443634257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45993.659443634257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45993.659443634257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45993.659443634257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45993.659443634257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45993.659443634257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45993.659443634257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45993.659443634257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45993.659443634257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45993.659443634257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45993.659443634257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45993.659443634257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45993.659443634257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45993.659443634257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45993.659443634257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45993.659443634257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45993.659443634257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45993.659443634257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45993.659443634257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45993.659443634257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45993.659443634257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45993.659443634257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45993.659443634257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45993.659443634257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45993.659443634257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45993.659443634257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45993.659443634257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45993.659443634257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45993.659443634257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45993.659443634257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45993.659443634257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45993.659443634257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45993.659443634257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45993.659443634257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45993.659443634257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45993.659443634257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45993.659443634257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45993.659443634257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45993.659443634257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45993.659443634257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45993.659443634257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45993.659443634257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45993.659443634257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45993.659443634257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45993.659443634257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45993.659443634257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45993.659443634257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45993.659443634257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45993.659443634257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45993.659443634257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45993.659443634257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45993.659443634257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45993.659443634257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45993.659443634257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45993.659443634257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45993.659443634257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45993.659443634257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45993.659443634257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45993.659443634257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45993.659443634257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45993.659443634257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45993.659443634257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45993.659443634257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45993.659443634257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45993.659443634257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45993.659443634257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45993.659443634257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45993.659443634257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45993.659443634257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45993.659443634257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45993.659443634257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45993.659443634257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45993.659443634257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45993.659443634257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45993.659443634257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45993.659443634257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45993.659443634257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45993.659443634257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45993.659443634257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45993.659443634257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45993.659443634257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45993.659443634257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45993.659443634257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45993.659443634257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45993.659443634257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45993.659443634257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45993.659443634257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45993.659443634257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45993.659443634257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45993.659443634257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45993.659443634257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45993.659443634257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45993.659443634257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45993.659443634257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45993.659443634257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45993.659443634257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45993.659443634257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45993.659443634257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45993.659443634257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45993.659443634257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45993.659443634257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45993.659443634257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45993.659443634257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45993.659443634257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45993.659443634257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45993.659443634257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45993.659443634257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45993.659443634257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45993.659443634257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45993.659443634257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45993.659443634257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45993.659443634257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45993.659443634257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45993.659443634257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45993.659443634257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45993.659443634257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45993.659443634257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45993.659443634257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45993.659443634257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45993.659443634257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45993.659443634257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45993.659443634257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45993.659443634257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45993.659443634257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45993.659443634257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45993.659443634257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45993.659443634257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45993.659443634257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45993.659443634257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45993.659443634257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45993.659443634257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45993.659443634257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45993.659443634257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45993.659443634257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45993.659443634257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45993.659443634257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45993.659443634257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45993.659443634257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45993.659443634257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45993.659443634257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45993.659443634257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45993.659443634257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45993.659443634257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45993.659443634257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45993.659443634257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45993.659443634257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45993.659443634257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45993.659443634257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45993.659443634257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45993.659443634257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45993.659443634257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45993.659443634257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45993.659443634257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45993.659443634257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45993.659443634257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45993.659443634257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45993.659443634257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45993.659443634257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45993.659443634257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45993.659443634257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45993.659443634257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45993.659443634257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45993.659443634257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45993.659443634257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45993.659443634257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45993.659443634257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45993.659443634257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45993.659443634257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45993.659443634257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45993.659443634257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45993.659443634257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45993.659443634257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45993.659443634257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45993.659443634257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45993.659443634257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45993.659443634257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45993.659443634257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45993.659443634257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45993.659443634257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45993.659443634257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45993.659443634257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45993.659443634257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45993.659443634257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45993.659443634257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45993.659443634257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45993.659443634257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45993.659443634257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45993.659443634257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45993.659443634257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45993.659443634257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45993.659443634257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45993.659443634257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45993.659443634257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45993.659443634257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45993.659443634257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45993.659443634257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2025-12-02T12:51:38Z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